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Γ.Λ. 189  ΠΡΟΠΛΗΡΩΜΕΣ ΕΞΟΔΩΝ" sheetId="8" r:id="rId1"/>
    <sheet name="Sheet4" sheetId="6" state="hidden" r:id="rId2"/>
    <sheet name="Sheet2" sheetId="5" state="hidden" r:id="rId3"/>
  </sheets>
  <definedNames>
    <definedName name="_xlnm._FilterDatabase" localSheetId="1" hidden="1">Sheet4!$A$2:$A$3</definedName>
    <definedName name="_xlnm.Print_Area" localSheetId="0">'Γ.Λ. 189  ΠΡΟΠΛΗΡΩΜΕΣ ΕΞΟΔΩΝ'!$A$1:$M$47</definedName>
  </definedNames>
  <calcPr calcId="191029"/>
</workbook>
</file>

<file path=xl/calcChain.xml><?xml version="1.0" encoding="utf-8"?>
<calcChain xmlns="http://schemas.openxmlformats.org/spreadsheetml/2006/main">
  <c r="T17" i="8" l="1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15" i="8"/>
  <c r="U35" i="8"/>
  <c r="U16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6" i="8"/>
  <c r="U37" i="8"/>
  <c r="U38" i="8"/>
  <c r="T15" i="8"/>
  <c r="U15" i="8"/>
  <c r="T16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S38" i="8"/>
  <c r="S16" i="8"/>
  <c r="Q16" i="8" s="1"/>
  <c r="S17" i="8"/>
  <c r="S18" i="8"/>
  <c r="Q18" i="8" s="1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15" i="8"/>
  <c r="R36" i="8"/>
  <c r="R17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7" i="8"/>
  <c r="R38" i="8"/>
  <c r="R15" i="8"/>
  <c r="Q37" i="8"/>
  <c r="Q17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8" i="8"/>
  <c r="Q15" i="8"/>
  <c r="P38" i="8"/>
  <c r="O38" i="8"/>
  <c r="P37" i="8"/>
  <c r="O37" i="8"/>
  <c r="P36" i="8"/>
  <c r="O36" i="8"/>
  <c r="P35" i="8"/>
  <c r="O35" i="8"/>
  <c r="P34" i="8"/>
  <c r="O34" i="8"/>
  <c r="P33" i="8"/>
  <c r="O33" i="8"/>
  <c r="P32" i="8"/>
  <c r="O32" i="8"/>
  <c r="P31" i="8"/>
  <c r="O31" i="8"/>
  <c r="P30" i="8"/>
  <c r="O30" i="8"/>
  <c r="P29" i="8"/>
  <c r="O29" i="8"/>
  <c r="P28" i="8"/>
  <c r="O28" i="8"/>
  <c r="P27" i="8"/>
  <c r="O27" i="8"/>
  <c r="P26" i="8"/>
  <c r="O26" i="8"/>
  <c r="P25" i="8"/>
  <c r="O25" i="8"/>
  <c r="P24" i="8"/>
  <c r="O24" i="8"/>
  <c r="P23" i="8"/>
  <c r="O23" i="8"/>
  <c r="P22" i="8"/>
  <c r="O22" i="8"/>
  <c r="P21" i="8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X32" i="8" l="1"/>
  <c r="Y38" i="8"/>
  <c r="X35" i="8"/>
  <c r="X30" i="8"/>
  <c r="X36" i="8"/>
  <c r="O39" i="8"/>
  <c r="P39" i="8"/>
  <c r="X19" i="8"/>
  <c r="S39" i="8"/>
  <c r="S13" i="8" s="1"/>
  <c r="Q39" i="8"/>
  <c r="T39" i="8"/>
  <c r="T13" i="8" s="1"/>
  <c r="V39" i="8"/>
  <c r="V13" i="8" s="1"/>
  <c r="X23" i="8"/>
  <c r="X20" i="8"/>
  <c r="X28" i="8"/>
  <c r="X24" i="8"/>
  <c r="X22" i="8"/>
  <c r="X27" i="8"/>
  <c r="X17" i="8"/>
  <c r="X21" i="8"/>
  <c r="X29" i="8"/>
  <c r="X34" i="8"/>
  <c r="X25" i="8"/>
  <c r="X33" i="8"/>
  <c r="X38" i="8"/>
  <c r="X31" i="8"/>
  <c r="X26" i="8"/>
  <c r="Y37" i="8"/>
  <c r="X15" i="8"/>
  <c r="X37" i="8"/>
  <c r="Y25" i="8"/>
  <c r="Y26" i="8" l="1"/>
  <c r="Y33" i="8"/>
  <c r="Y22" i="8"/>
  <c r="Y30" i="8"/>
  <c r="Y32" i="8"/>
  <c r="Y23" i="8"/>
  <c r="Y28" i="8"/>
  <c r="Y18" i="8"/>
  <c r="Y34" i="8"/>
  <c r="Y24" i="8"/>
  <c r="Y29" i="8"/>
  <c r="Y19" i="8"/>
  <c r="Y35" i="8"/>
  <c r="Y15" i="8"/>
  <c r="Y16" i="8"/>
  <c r="Y20" i="8"/>
  <c r="Y31" i="8"/>
  <c r="Y36" i="8"/>
  <c r="Y21" i="8"/>
  <c r="Y27" i="8"/>
  <c r="K39" i="8"/>
  <c r="Y6" i="8" s="1"/>
  <c r="H39" i="8"/>
  <c r="E39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R18" i="8" s="1"/>
  <c r="X18" i="8" s="1"/>
  <c r="I17" i="8"/>
  <c r="U17" i="8" s="1"/>
  <c r="I16" i="8"/>
  <c r="R16" i="8" s="1"/>
  <c r="I15" i="8"/>
  <c r="R39" i="8" l="1"/>
  <c r="R13" i="8" s="1"/>
  <c r="U39" i="8"/>
  <c r="U13" i="8" s="1"/>
  <c r="Y17" i="8"/>
  <c r="Y39" i="8" s="1"/>
  <c r="O13" i="8"/>
  <c r="Q13" i="8"/>
  <c r="Y7" i="8" s="1"/>
  <c r="P13" i="8"/>
  <c r="X16" i="8"/>
  <c r="X39" i="8" s="1"/>
  <c r="I39" i="8"/>
  <c r="Y8" i="8" l="1"/>
  <c r="O7" i="8"/>
</calcChain>
</file>

<file path=xl/sharedStrings.xml><?xml version="1.0" encoding="utf-8"?>
<sst xmlns="http://schemas.openxmlformats.org/spreadsheetml/2006/main" count="63" uniqueCount="59">
  <si>
    <t>(1)</t>
  </si>
  <si>
    <t>(3)</t>
  </si>
  <si>
    <t>(4)</t>
  </si>
  <si>
    <t>(5)</t>
  </si>
  <si>
    <t>(6)</t>
  </si>
  <si>
    <t>(7)</t>
  </si>
  <si>
    <t>(8)</t>
  </si>
  <si>
    <t>(9)</t>
  </si>
  <si>
    <t>€</t>
  </si>
  <si>
    <t>(10)</t>
  </si>
  <si>
    <t>(11)</t>
  </si>
  <si>
    <t xml:space="preserve">Ολικό Ποσό   </t>
  </si>
  <si>
    <t>(2)</t>
  </si>
  <si>
    <t>(εξαψήφιος κωδικός υποδιαίρεσης Τμήματος)</t>
  </si>
  <si>
    <t xml:space="preserve">ΝΑΙ </t>
  </si>
  <si>
    <t xml:space="preserve">ΌΧΙ </t>
  </si>
  <si>
    <t xml:space="preserve">NAI </t>
  </si>
  <si>
    <t xml:space="preserve">OXI </t>
  </si>
  <si>
    <t>Τμήμα:</t>
  </si>
  <si>
    <t>Κωδικός Τμήματος:</t>
  </si>
  <si>
    <t xml:space="preserve">Τηλέφωνο: </t>
  </si>
  <si>
    <t>Τίτλος:</t>
  </si>
  <si>
    <t>Ονοματεπώνυμο Ελέγχοντα Λειτουργού:</t>
  </si>
  <si>
    <t>Ονοματεπώνυμο Λειτουργού που ετοίμασε την κατάσταση:</t>
  </si>
  <si>
    <t xml:space="preserve">Όνομα Φυσικού/Νομικού Προσώπου </t>
  </si>
  <si>
    <t>(4)-(7)</t>
  </si>
  <si>
    <t>Ημ/νια δημιουργίας</t>
  </si>
  <si>
    <t>ΠΡΟΠΛΗΡΩΜΕΣ ΕΞΟΔΩΝ  ΚΑΤΑ ΤΗΝ  31.12.20....</t>
  </si>
  <si>
    <t>Α/Α</t>
  </si>
  <si>
    <t>Περιγραφή Προπληρωμής Εξόδου</t>
  </si>
  <si>
    <t>Ποσό προπληρωμής κατά την 31.12.20..</t>
  </si>
  <si>
    <t xml:space="preserve">Λόγοι δημιουργίας της προπληρωμής </t>
  </si>
  <si>
    <t xml:space="preserve">Η Προπληρωμή αφορά σε Συναλλαγή με Υποχρέωση Ανταπόδοσης </t>
  </si>
  <si>
    <t xml:space="preserve">Ποσό που αφορά τους επόμενους 12 μήνες </t>
  </si>
  <si>
    <t xml:space="preserve">Ποσό  πέραν των 12 μηνών </t>
  </si>
  <si>
    <t xml:space="preserve">Κονδύλι Χρέωσης </t>
  </si>
  <si>
    <t>Υπουργείο / Υφυπουργείο / Ανεξάρτητη Υπηρεσία:</t>
  </si>
  <si>
    <t>Ημερομηνία:</t>
  </si>
  <si>
    <t>Προπληρωμή εξόδου ως αντιπρόσωπος;  Αν ναι, προσδιορίστε το ποσό</t>
  </si>
  <si>
    <t xml:space="preserve">Ναι/Όχι </t>
  </si>
  <si>
    <t xml:space="preserve">Τίτλος: </t>
  </si>
  <si>
    <t xml:space="preserve">(Έντυπο Γ.Λ.  189) </t>
  </si>
  <si>
    <t xml:space="preserve">Ενέργειες που θα ληφθούν μέσα στο επόμενο έτος για τη λογιστική διευθέτηση του υπολοίπου </t>
  </si>
  <si>
    <t>ΠΟΣΑ ΑΠΌ ΣΥΝΑΛΛΑΓΕΣ ΜΕ ΥΠΟΧΡΕΩΣΗ ΑΝΤΑΠΟΔΟΣΗΣ (EXCHANGE)</t>
  </si>
  <si>
    <t>ΠΟΣΑ ΑΠΌ ΣΥΝΑΛΛΑΓΕΣ ΧΩΡΙΣ ΥΠΟΧΡΕΩΣΗ ΑΝΤΑΠΟΔΟΣΗΣ (NON EXCHANGE)</t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</si>
  <si>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 (ΕXCHANGE) </t>
    </r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</si>
  <si>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(ΝΟΝ - EXCHANGE) </t>
    </r>
  </si>
  <si>
    <r>
      <t>Διαχωρισμός Προπληρωμών Εξόδων (ΓΛ 189) - Μέρος που αφορά σε συναλλαγές</t>
    </r>
    <r>
      <rPr>
        <b/>
        <u/>
        <sz val="11"/>
        <rFont val="Calibri"/>
        <family val="2"/>
        <scheme val="minor"/>
      </rPr>
      <t xml:space="preserve"> Με </t>
    </r>
    <r>
      <rPr>
        <b/>
        <sz val="11"/>
        <rFont val="Calibri"/>
        <family val="2"/>
        <scheme val="minor"/>
      </rPr>
      <t xml:space="preserve">Υποχρέωση Ανταπόδοσης </t>
    </r>
  </si>
  <si>
    <r>
      <t xml:space="preserve">Διαχωρισμός Προπληρωμών Εξόδων (ΓΛ 189)) - Μέρος που  αφορά σε συναλλαγές </t>
    </r>
    <r>
      <rPr>
        <b/>
        <u/>
        <sz val="11"/>
        <rFont val="Calibri"/>
        <family val="2"/>
        <scheme val="minor"/>
      </rPr>
      <t xml:space="preserve">Χωρίς </t>
    </r>
    <r>
      <rPr>
        <b/>
        <sz val="11"/>
        <rFont val="Calibri"/>
        <family val="2"/>
        <scheme val="minor"/>
      </rPr>
      <t>Υποχρέωση Ανταπόδοσης</t>
    </r>
  </si>
  <si>
    <r>
      <t xml:space="preserve">Προπληρωμές από συναλλαγές </t>
    </r>
    <r>
      <rPr>
        <b/>
        <u/>
        <sz val="11"/>
        <rFont val="Calibri"/>
        <family val="2"/>
        <scheme val="minor"/>
      </rPr>
      <t>Με</t>
    </r>
    <r>
      <rPr>
        <b/>
        <sz val="11"/>
        <rFont val="Calibri"/>
        <family val="2"/>
        <scheme val="minor"/>
      </rPr>
      <t xml:space="preserve"> Υποχρέωση Ανταπόδοσης  - SHORT TERM PART</t>
    </r>
  </si>
  <si>
    <r>
      <t>Προπληρωμές από συναλλαγές</t>
    </r>
    <r>
      <rPr>
        <b/>
        <u/>
        <sz val="11"/>
        <rFont val="Calibri"/>
        <family val="2"/>
        <scheme val="minor"/>
      </rPr>
      <t xml:space="preserve"> Με</t>
    </r>
    <r>
      <rPr>
        <b/>
        <sz val="11"/>
        <rFont val="Calibri"/>
        <family val="2"/>
        <scheme val="minor"/>
      </rPr>
      <t xml:space="preserve"> Υποχρέωση Ανταπόδοσης  - LONG TERM  PART</t>
    </r>
  </si>
  <si>
    <r>
      <t xml:space="preserve">Προπληρωμές ως </t>
    </r>
    <r>
      <rPr>
        <b/>
        <u/>
        <sz val="11"/>
        <rFont val="Calibri"/>
        <family val="2"/>
        <scheme val="minor"/>
      </rPr>
      <t>Αντιπρόσωπος</t>
    </r>
    <r>
      <rPr>
        <b/>
        <sz val="11"/>
        <rFont val="Calibri"/>
        <family val="2"/>
        <scheme val="minor"/>
      </rPr>
      <t xml:space="preserve">  
(EXCHANGE)  </t>
    </r>
  </si>
  <si>
    <r>
      <t xml:space="preserve">Προπληρωμές από συναλλαγές </t>
    </r>
    <r>
      <rPr>
        <b/>
        <u/>
        <sz val="11"/>
        <rFont val="Calibri"/>
        <family val="2"/>
        <scheme val="minor"/>
      </rPr>
      <t xml:space="preserve">Χωρίς </t>
    </r>
    <r>
      <rPr>
        <b/>
        <sz val="11"/>
        <rFont val="Calibri"/>
        <family val="2"/>
        <scheme val="minor"/>
      </rPr>
      <t>Υποχρέωση Ανταπόδοσης - SHORT TERM PART</t>
    </r>
  </si>
  <si>
    <r>
      <t>Προπληρωμές από συναλλαγές Χωρίς</t>
    </r>
    <r>
      <rPr>
        <b/>
        <u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Υποχρέωση Ανταπόδοσης - LONG TERM  PART</t>
    </r>
  </si>
  <si>
    <r>
      <t xml:space="preserve">Προπληρωμές ως </t>
    </r>
    <r>
      <rPr>
        <b/>
        <u/>
        <sz val="11"/>
        <rFont val="Calibri"/>
        <family val="2"/>
        <scheme val="minor"/>
      </rPr>
      <t>Αντιπρόσωπος</t>
    </r>
    <r>
      <rPr>
        <b/>
        <sz val="11"/>
        <rFont val="Calibri"/>
        <family val="2"/>
        <scheme val="minor"/>
      </rPr>
      <t xml:space="preserve"> 
(ΝΟΝ - EXCHANGE)  </t>
    </r>
  </si>
  <si>
    <t>ΕΛΕΓΧΟΣ ΒΡΑΧΥΠΡΟΘΕΣΜΟΥ ΜΕΡΟΥΣ  ΜΕ ΠΟΣΟ ΕΝΤΥΠΟΥ ΓΛ 189</t>
  </si>
  <si>
    <t>ΕΛΕΓΧΟΣ ΜΑΚΡΟΠΡΟΘΕΣΜΟΥ ΜΕΡΟΥΣ ΜΕ ΠΟΣΟ ΕΝΤΥΠΟΥ ΓΛ 189</t>
  </si>
  <si>
    <t>ΕΛΕΓΧΟΣ ΣΥΝΟΛΟΥ ΑΝΤΙΠΡΟΣΩΠΩΝ  ΜΕ ΕΝΤΥΠΟ ΓΛ 189</t>
  </si>
  <si>
    <t>ΕΠΕΞΕΡΓΑΣΙΑ ΕΝΤΥΠΟΥ ΠΡΟΠΛΗΡΩΜΩΝ ΕΞΟΔΩΝ (ΓΛ 189) ΓΙΑ ΣΚΟΠΟΥΣ ΕΞΑΓΩΓΗΣ ΔΕΔΟΜΕΝΩΝ ΣΤΟΝ ΑΡΧΙΚΟ ΙΣΟΛΟΓΙΣΜΟ ΚΑΙ ΣΤΙΣ ΑΝΤΙΣΤΟΙΧΕΣ ΣΗΜΕΙΏΣΕΙΣ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</si>
</sst>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sz val="10"/>
      <color rgb="FF000000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color rgb="FF3F3F76"/>
      <name val="Calibri"/>
      <family val="2"/>
      <scheme val="minor"/>
    </font>
    <font>
      <b/>
      <sz val="10"/>
      <color theme="1"/>
      <name val="Arial"/>
      <family val="2"/>
      <charset val="161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Arial"/>
      <family val="2"/>
      <charset val="161"/>
    </font>
    <font>
      <b/>
      <sz val="16"/>
      <color theme="1"/>
      <name val="Calibri"/>
      <family val="2"/>
      <scheme val="minor"/>
    </font>
    <font>
      <sz val="10"/>
      <color theme="3"/>
      <name val="Arial"/>
      <family val="2"/>
      <charset val="16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 applyNumberFormat="0" applyBorder="0" applyProtection="0"/>
    <xf numFmtId="0" fontId="14" fillId="3" borderId="26" applyNumberFormat="0" applyAlignment="0" applyProtection="0"/>
  </cellStyleXfs>
  <cellXfs count="19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2" fillId="2" borderId="10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wrapText="1"/>
      <protection locked="0"/>
    </xf>
    <xf numFmtId="49" fontId="2" fillId="2" borderId="2" xfId="0" applyNumberFormat="1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Alignment="1" applyProtection="1">
      <alignment horizontal="center" wrapText="1"/>
      <protection locked="0"/>
    </xf>
    <xf numFmtId="1" fontId="2" fillId="2" borderId="6" xfId="0" applyNumberFormat="1" applyFont="1" applyFill="1" applyBorder="1" applyAlignment="1" applyProtection="1">
      <alignment horizontal="center" wrapText="1"/>
      <protection locked="0"/>
    </xf>
    <xf numFmtId="49" fontId="2" fillId="2" borderId="6" xfId="0" applyNumberFormat="1" applyFont="1" applyFill="1" applyBorder="1" applyAlignment="1" applyProtection="1">
      <alignment horizontal="left" wrapText="1"/>
      <protection locked="0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49" fontId="2" fillId="2" borderId="14" xfId="0" applyNumberFormat="1" applyFont="1" applyFill="1" applyBorder="1" applyAlignment="1" applyProtection="1">
      <alignment horizontal="left" wrapText="1"/>
      <protection locked="0"/>
    </xf>
    <xf numFmtId="49" fontId="2" fillId="2" borderId="2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49" fontId="2" fillId="0" borderId="10" xfId="0" applyNumberFormat="1" applyFont="1" applyBorder="1" applyAlignment="1"/>
    <xf numFmtId="0" fontId="2" fillId="0" borderId="0" xfId="0" applyFont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3" fontId="5" fillId="2" borderId="13" xfId="0" applyNumberFormat="1" applyFont="1" applyFill="1" applyBorder="1" applyAlignment="1" applyProtection="1">
      <alignment horizontal="right" wrapText="1"/>
      <protection locked="0"/>
    </xf>
    <xf numFmtId="49" fontId="3" fillId="0" borderId="1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3" fontId="2" fillId="2" borderId="2" xfId="0" applyNumberFormat="1" applyFont="1" applyFill="1" applyBorder="1" applyAlignment="1" applyProtection="1">
      <alignment horizontal="left" wrapText="1"/>
      <protection locked="0"/>
    </xf>
    <xf numFmtId="14" fontId="4" fillId="2" borderId="2" xfId="0" applyNumberFormat="1" applyFont="1" applyFill="1" applyBorder="1" applyAlignment="1" applyProtection="1">
      <alignment horizontal="left" wrapText="1"/>
      <protection locked="0"/>
    </xf>
    <xf numFmtId="3" fontId="5" fillId="2" borderId="11" xfId="0" applyNumberFormat="1" applyFont="1" applyFill="1" applyBorder="1" applyAlignment="1" applyProtection="1">
      <alignment wrapText="1"/>
      <protection locked="0"/>
    </xf>
    <xf numFmtId="3" fontId="5" fillId="2" borderId="22" xfId="0" applyNumberFormat="1" applyFont="1" applyFill="1" applyBorder="1" applyAlignment="1">
      <alignment wrapText="1"/>
    </xf>
    <xf numFmtId="49" fontId="5" fillId="2" borderId="11" xfId="0" applyNumberFormat="1" applyFont="1" applyFill="1" applyBorder="1"/>
    <xf numFmtId="49" fontId="5" fillId="2" borderId="2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 applyProtection="1">
      <alignment horizontal="left" wrapText="1"/>
      <protection locked="0"/>
    </xf>
    <xf numFmtId="14" fontId="4" fillId="2" borderId="12" xfId="0" applyNumberFormat="1" applyFont="1" applyFill="1" applyBorder="1" applyAlignment="1" applyProtection="1">
      <alignment horizontal="left" wrapText="1"/>
      <protection locked="0"/>
    </xf>
    <xf numFmtId="3" fontId="5" fillId="2" borderId="13" xfId="0" applyNumberFormat="1" applyFont="1" applyFill="1" applyBorder="1" applyAlignment="1" applyProtection="1">
      <alignment wrapText="1"/>
      <protection locked="0"/>
    </xf>
    <xf numFmtId="3" fontId="5" fillId="2" borderId="12" xfId="0" applyNumberFormat="1" applyFont="1" applyFill="1" applyBorder="1" applyAlignment="1">
      <alignment wrapText="1"/>
    </xf>
    <xf numFmtId="49" fontId="5" fillId="2" borderId="13" xfId="0" applyNumberFormat="1" applyFont="1" applyFill="1" applyBorder="1" applyAlignment="1">
      <alignment wrapText="1"/>
    </xf>
    <xf numFmtId="49" fontId="5" fillId="2" borderId="12" xfId="0" applyNumberFormat="1" applyFont="1" applyFill="1" applyBorder="1" applyAlignment="1">
      <alignment wrapText="1"/>
    </xf>
    <xf numFmtId="3" fontId="2" fillId="2" borderId="14" xfId="0" applyNumberFormat="1" applyFont="1" applyFill="1" applyBorder="1" applyAlignment="1" applyProtection="1">
      <alignment horizontal="left" wrapText="1"/>
      <protection locked="0"/>
    </xf>
    <xf numFmtId="3" fontId="5" fillId="2" borderId="23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 applyProtection="1">
      <alignment horizontal="left" wrapText="1"/>
      <protection locked="0"/>
    </xf>
    <xf numFmtId="14" fontId="4" fillId="2" borderId="6" xfId="0" applyNumberFormat="1" applyFont="1" applyFill="1" applyBorder="1" applyAlignment="1" applyProtection="1">
      <alignment horizontal="left" wrapText="1"/>
      <protection locked="0"/>
    </xf>
    <xf numFmtId="49" fontId="5" fillId="0" borderId="24" xfId="0" applyNumberFormat="1" applyFont="1" applyBorder="1" applyAlignment="1" applyProtection="1">
      <alignment wrapText="1"/>
      <protection locked="0"/>
    </xf>
    <xf numFmtId="3" fontId="5" fillId="2" borderId="15" xfId="0" applyNumberFormat="1" applyFont="1" applyFill="1" applyBorder="1" applyAlignment="1" applyProtection="1">
      <alignment wrapText="1"/>
      <protection locked="0"/>
    </xf>
    <xf numFmtId="3" fontId="5" fillId="2" borderId="2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3" fontId="6" fillId="2" borderId="18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2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14" fontId="10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2" fillId="0" borderId="16" xfId="0" applyFont="1" applyBorder="1" applyAlignment="1">
      <alignment horizontal="right" wrapText="1"/>
    </xf>
    <xf numFmtId="0" fontId="27" fillId="0" borderId="0" xfId="0" applyFont="1"/>
    <xf numFmtId="4" fontId="0" fillId="0" borderId="0" xfId="0" applyNumberFormat="1" applyProtection="1">
      <protection hidden="1"/>
    </xf>
    <xf numFmtId="0" fontId="0" fillId="0" borderId="0" xfId="0" applyProtection="1">
      <protection hidden="1"/>
    </xf>
    <xf numFmtId="4" fontId="16" fillId="0" borderId="0" xfId="2" applyNumberFormat="1" applyFont="1" applyFill="1" applyBorder="1" applyAlignment="1" applyProtection="1">
      <alignment wrapText="1"/>
      <protection hidden="1"/>
    </xf>
    <xf numFmtId="4" fontId="16" fillId="0" borderId="0" xfId="2" applyNumberFormat="1" applyFont="1" applyFill="1" applyBorder="1" applyAlignment="1" applyProtection="1">
      <alignment horizontal="center" wrapText="1"/>
      <protection hidden="1"/>
    </xf>
    <xf numFmtId="4" fontId="0" fillId="0" borderId="4" xfId="0" applyNumberFormat="1" applyBorder="1" applyProtection="1">
      <protection hidden="1"/>
    </xf>
    <xf numFmtId="0" fontId="10" fillId="0" borderId="0" xfId="0" applyFont="1" applyProtection="1">
      <protection hidden="1"/>
    </xf>
    <xf numFmtId="3" fontId="11" fillId="0" borderId="27" xfId="0" applyNumberFormat="1" applyFont="1" applyBorder="1" applyProtection="1">
      <protection hidden="1"/>
    </xf>
    <xf numFmtId="4" fontId="18" fillId="0" borderId="0" xfId="0" applyNumberFormat="1" applyFont="1" applyProtection="1">
      <protection hidden="1"/>
    </xf>
    <xf numFmtId="4" fontId="18" fillId="0" borderId="0" xfId="0" applyNumberFormat="1" applyFont="1" applyAlignment="1" applyProtection="1">
      <alignment wrapText="1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3" fontId="11" fillId="0" borderId="35" xfId="0" applyNumberFormat="1" applyFont="1" applyBorder="1" applyProtection="1">
      <protection hidden="1"/>
    </xf>
    <xf numFmtId="3" fontId="22" fillId="0" borderId="40" xfId="0" applyNumberFormat="1" applyFont="1" applyBorder="1" applyProtection="1">
      <protection hidden="1"/>
    </xf>
    <xf numFmtId="0" fontId="23" fillId="0" borderId="32" xfId="0" applyFont="1" applyBorder="1" applyAlignment="1" applyProtection="1">
      <alignment horizontal="center" vertical="center" wrapText="1"/>
      <protection hidden="1"/>
    </xf>
    <xf numFmtId="0" fontId="23" fillId="0" borderId="31" xfId="0" applyFont="1" applyBorder="1" applyAlignment="1" applyProtection="1">
      <alignment horizontal="center" vertical="center" wrapText="1"/>
      <protection hidden="1"/>
    </xf>
    <xf numFmtId="3" fontId="0" fillId="0" borderId="41" xfId="0" applyNumberFormat="1" applyBorder="1" applyProtection="1">
      <protection hidden="1"/>
    </xf>
    <xf numFmtId="3" fontId="0" fillId="0" borderId="42" xfId="0" applyNumberFormat="1" applyBorder="1" applyProtection="1">
      <protection hidden="1"/>
    </xf>
    <xf numFmtId="3" fontId="15" fillId="0" borderId="32" xfId="0" applyNumberFormat="1" applyFont="1" applyFill="1" applyBorder="1" applyProtection="1">
      <protection hidden="1"/>
    </xf>
    <xf numFmtId="3" fontId="0" fillId="0" borderId="43" xfId="0" applyNumberFormat="1" applyBorder="1" applyProtection="1">
      <protection hidden="1"/>
    </xf>
    <xf numFmtId="3" fontId="0" fillId="0" borderId="44" xfId="0" applyNumberFormat="1" applyBorder="1" applyProtection="1">
      <protection hidden="1"/>
    </xf>
    <xf numFmtId="3" fontId="15" fillId="9" borderId="32" xfId="0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3" fontId="24" fillId="0" borderId="45" xfId="0" applyNumberFormat="1" applyFont="1" applyBorder="1" applyProtection="1">
      <protection hidden="1"/>
    </xf>
    <xf numFmtId="0" fontId="12" fillId="0" borderId="0" xfId="0" applyFont="1" applyProtection="1">
      <protection hidden="1"/>
    </xf>
    <xf numFmtId="3" fontId="25" fillId="0" borderId="27" xfId="0" applyNumberFormat="1" applyFont="1" applyBorder="1" applyProtection="1">
      <protection hidden="1"/>
    </xf>
    <xf numFmtId="4" fontId="15" fillId="0" borderId="0" xfId="0" applyNumberFormat="1" applyFont="1" applyAlignment="1" applyProtection="1">
      <alignment wrapText="1"/>
      <protection hidden="1"/>
    </xf>
    <xf numFmtId="0" fontId="15" fillId="0" borderId="0" xfId="0" applyFont="1" applyProtection="1">
      <protection hidden="1"/>
    </xf>
    <xf numFmtId="4" fontId="15" fillId="0" borderId="0" xfId="0" applyNumberFormat="1" applyFont="1" applyAlignment="1" applyProtection="1">
      <alignment horizontal="center" vertical="center" wrapText="1"/>
      <protection hidden="1"/>
    </xf>
    <xf numFmtId="4" fontId="26" fillId="0" borderId="0" xfId="0" applyNumberFormat="1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17" fillId="4" borderId="28" xfId="0" applyFont="1" applyFill="1" applyBorder="1" applyAlignment="1" applyProtection="1">
      <alignment horizontal="left"/>
      <protection hidden="1"/>
    </xf>
    <xf numFmtId="0" fontId="17" fillId="4" borderId="29" xfId="0" applyFont="1" applyFill="1" applyBorder="1" applyAlignment="1" applyProtection="1">
      <alignment horizontal="left"/>
      <protection hidden="1"/>
    </xf>
    <xf numFmtId="0" fontId="17" fillId="4" borderId="30" xfId="0" applyFont="1" applyFill="1" applyBorder="1" applyAlignment="1" applyProtection="1">
      <alignment horizontal="left"/>
      <protection hidden="1"/>
    </xf>
    <xf numFmtId="4" fontId="19" fillId="5" borderId="31" xfId="0" applyNumberFormat="1" applyFont="1" applyFill="1" applyBorder="1" applyAlignment="1" applyProtection="1">
      <alignment horizontal="center" vertical="center" wrapText="1"/>
      <protection hidden="1"/>
    </xf>
    <xf numFmtId="4" fontId="19" fillId="5" borderId="32" xfId="0" applyNumberFormat="1" applyFont="1" applyFill="1" applyBorder="1" applyAlignment="1" applyProtection="1">
      <alignment horizontal="center" vertical="center" wrapText="1"/>
      <protection hidden="1"/>
    </xf>
    <xf numFmtId="4" fontId="19" fillId="5" borderId="36" xfId="0" applyNumberFormat="1" applyFont="1" applyFill="1" applyBorder="1" applyAlignment="1" applyProtection="1">
      <alignment horizontal="center" vertical="center" wrapText="1"/>
      <protection hidden="1"/>
    </xf>
    <xf numFmtId="4" fontId="19" fillId="6" borderId="31" xfId="0" applyNumberFormat="1" applyFont="1" applyFill="1" applyBorder="1" applyAlignment="1" applyProtection="1">
      <alignment horizontal="center" vertical="center" wrapText="1"/>
      <protection hidden="1"/>
    </xf>
    <xf numFmtId="4" fontId="19" fillId="6" borderId="32" xfId="0" applyNumberFormat="1" applyFont="1" applyFill="1" applyBorder="1" applyAlignment="1" applyProtection="1">
      <alignment horizontal="center" vertical="center" wrapText="1"/>
      <protection hidden="1"/>
    </xf>
    <xf numFmtId="4" fontId="19" fillId="6" borderId="36" xfId="0" applyNumberFormat="1" applyFont="1" applyFill="1" applyBorder="1" applyAlignment="1" applyProtection="1">
      <alignment horizontal="center" vertical="center" wrapText="1"/>
      <protection hidden="1"/>
    </xf>
    <xf numFmtId="49" fontId="21" fillId="4" borderId="28" xfId="0" applyNumberFormat="1" applyFont="1" applyFill="1" applyBorder="1" applyAlignment="1" applyProtection="1">
      <alignment horizontal="center"/>
      <protection hidden="1"/>
    </xf>
    <xf numFmtId="49" fontId="21" fillId="4" borderId="29" xfId="0" applyNumberFormat="1" applyFont="1" applyFill="1" applyBorder="1" applyAlignment="1" applyProtection="1">
      <alignment horizontal="center"/>
      <protection hidden="1"/>
    </xf>
    <xf numFmtId="49" fontId="21" fillId="4" borderId="30" xfId="0" applyNumberFormat="1" applyFont="1" applyFill="1" applyBorder="1" applyAlignment="1" applyProtection="1">
      <alignment horizontal="center"/>
      <protection hidden="1"/>
    </xf>
    <xf numFmtId="0" fontId="17" fillId="0" borderId="35" xfId="0" applyFont="1" applyFill="1" applyBorder="1" applyAlignment="1" applyProtection="1">
      <alignment horizontal="left"/>
      <protection hidden="1"/>
    </xf>
    <xf numFmtId="4" fontId="19" fillId="7" borderId="33" xfId="0" applyNumberFormat="1" applyFont="1" applyFill="1" applyBorder="1" applyAlignment="1" applyProtection="1">
      <alignment horizontal="center" vertical="center" wrapText="1"/>
      <protection hidden="1"/>
    </xf>
    <xf numFmtId="4" fontId="19" fillId="7" borderId="20" xfId="0" applyNumberFormat="1" applyFont="1" applyFill="1" applyBorder="1" applyAlignment="1" applyProtection="1">
      <alignment horizontal="center" vertical="center" wrapText="1"/>
      <protection hidden="1"/>
    </xf>
    <xf numFmtId="4" fontId="19" fillId="7" borderId="37" xfId="0" applyNumberFormat="1" applyFont="1" applyFill="1" applyBorder="1" applyAlignment="1" applyProtection="1">
      <alignment horizontal="center" vertical="center" wrapText="1"/>
      <protection hidden="1"/>
    </xf>
    <xf numFmtId="4" fontId="19" fillId="7" borderId="34" xfId="0" applyNumberFormat="1" applyFont="1" applyFill="1" applyBorder="1" applyAlignment="1" applyProtection="1">
      <alignment horizontal="center" vertical="center" wrapText="1"/>
      <protection hidden="1"/>
    </xf>
    <xf numFmtId="4" fontId="19" fillId="7" borderId="5" xfId="0" applyNumberFormat="1" applyFont="1" applyFill="1" applyBorder="1" applyAlignment="1" applyProtection="1">
      <alignment horizontal="center" vertical="center" wrapText="1"/>
      <protection hidden="1"/>
    </xf>
    <xf numFmtId="4" fontId="19" fillId="7" borderId="38" xfId="0" applyNumberFormat="1" applyFont="1" applyFill="1" applyBorder="1" applyAlignment="1" applyProtection="1">
      <alignment horizontal="center" vertical="center" wrapText="1"/>
      <protection hidden="1"/>
    </xf>
    <xf numFmtId="4" fontId="19" fillId="8" borderId="35" xfId="0" applyNumberFormat="1" applyFont="1" applyFill="1" applyBorder="1" applyAlignment="1" applyProtection="1">
      <alignment horizontal="center" vertical="center" wrapText="1"/>
      <protection hidden="1"/>
    </xf>
    <xf numFmtId="4" fontId="19" fillId="8" borderId="0" xfId="0" applyNumberFormat="1" applyFont="1" applyFill="1" applyAlignment="1" applyProtection="1">
      <alignment horizontal="center" vertical="center" wrapText="1"/>
      <protection hidden="1"/>
    </xf>
    <xf numFmtId="4" fontId="19" fillId="8" borderId="39" xfId="0" applyNumberFormat="1" applyFont="1" applyFill="1" applyBorder="1" applyAlignment="1" applyProtection="1">
      <alignment horizontal="center" vertical="center" wrapText="1"/>
      <protection hidden="1"/>
    </xf>
    <xf numFmtId="4" fontId="19" fillId="8" borderId="34" xfId="0" applyNumberFormat="1" applyFont="1" applyFill="1" applyBorder="1" applyAlignment="1" applyProtection="1">
      <alignment horizontal="center" vertical="center" wrapText="1"/>
      <protection hidden="1"/>
    </xf>
    <xf numFmtId="4" fontId="19" fillId="8" borderId="5" xfId="0" applyNumberFormat="1" applyFont="1" applyFill="1" applyBorder="1" applyAlignment="1" applyProtection="1">
      <alignment horizontal="center" vertical="center" wrapText="1"/>
      <protection hidden="1"/>
    </xf>
    <xf numFmtId="4" fontId="19" fillId="8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2" fillId="6" borderId="32" xfId="0" applyFont="1" applyFill="1" applyBorder="1" applyAlignment="1" applyProtection="1">
      <alignment horizontal="center" vertical="center" wrapText="1"/>
      <protection hidden="1"/>
    </xf>
    <xf numFmtId="0" fontId="2" fillId="6" borderId="36" xfId="0" applyFont="1" applyFill="1" applyBorder="1" applyAlignment="1" applyProtection="1">
      <alignment horizontal="center" vertical="center" wrapText="1"/>
      <protection hidden="1"/>
    </xf>
    <xf numFmtId="49" fontId="21" fillId="5" borderId="28" xfId="0" applyNumberFormat="1" applyFont="1" applyFill="1" applyBorder="1" applyAlignment="1" applyProtection="1">
      <alignment horizontal="center"/>
      <protection hidden="1"/>
    </xf>
    <xf numFmtId="49" fontId="21" fillId="5" borderId="29" xfId="0" applyNumberFormat="1" applyFont="1" applyFill="1" applyBorder="1" applyAlignment="1" applyProtection="1">
      <alignment horizontal="center"/>
      <protection hidden="1"/>
    </xf>
    <xf numFmtId="49" fontId="21" fillId="5" borderId="30" xfId="0" applyNumberFormat="1" applyFont="1" applyFill="1" applyBorder="1" applyAlignment="1" applyProtection="1">
      <alignment horizontal="center"/>
      <protection hidden="1"/>
    </xf>
    <xf numFmtId="3" fontId="18" fillId="0" borderId="28" xfId="0" applyNumberFormat="1" applyFont="1" applyBorder="1" applyAlignment="1" applyProtection="1">
      <alignment horizontal="center"/>
      <protection hidden="1"/>
    </xf>
    <xf numFmtId="3" fontId="18" fillId="0" borderId="30" xfId="0" applyNumberFormat="1" applyFont="1" applyBorder="1" applyAlignment="1" applyProtection="1">
      <alignment horizontal="center"/>
      <protection hidden="1"/>
    </xf>
    <xf numFmtId="4" fontId="18" fillId="0" borderId="0" xfId="0" applyNumberFormat="1" applyFont="1" applyAlignment="1" applyProtection="1">
      <alignment horizontal="center"/>
      <protection hidden="1"/>
    </xf>
    <xf numFmtId="0" fontId="17" fillId="4" borderId="28" xfId="0" applyFont="1" applyFill="1" applyBorder="1" applyAlignment="1" applyProtection="1">
      <alignment horizontal="left" wrapText="1"/>
      <protection hidden="1"/>
    </xf>
    <xf numFmtId="0" fontId="17" fillId="4" borderId="29" xfId="0" applyFont="1" applyFill="1" applyBorder="1" applyAlignment="1" applyProtection="1">
      <alignment horizontal="left" wrapText="1"/>
      <protection hidden="1"/>
    </xf>
    <xf numFmtId="0" fontId="17" fillId="4" borderId="30" xfId="0" applyFont="1" applyFill="1" applyBorder="1" applyAlignment="1" applyProtection="1">
      <alignment horizontal="left" wrapText="1"/>
      <protection hidden="1"/>
    </xf>
    <xf numFmtId="4" fontId="16" fillId="3" borderId="1" xfId="2" applyNumberFormat="1" applyFont="1" applyBorder="1" applyAlignment="1" applyProtection="1">
      <alignment horizontal="center" wrapText="1"/>
      <protection hidden="1"/>
    </xf>
    <xf numFmtId="4" fontId="16" fillId="3" borderId="16" xfId="2" applyNumberFormat="1" applyFont="1" applyBorder="1" applyAlignment="1" applyProtection="1">
      <alignment horizontal="center" wrapText="1"/>
      <protection hidden="1"/>
    </xf>
    <xf numFmtId="49" fontId="2" fillId="0" borderId="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0" fillId="0" borderId="0" xfId="0" applyFont="1" applyFill="1" applyAlignment="1">
      <alignment horizontal="right" wrapText="1"/>
    </xf>
    <xf numFmtId="0" fontId="10" fillId="0" borderId="20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right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</cellXfs>
  <cellStyles count="3">
    <cellStyle name="Input" xfId="2" builtinId="20"/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608775</xdr:colOff>
      <xdr:row>0</xdr:row>
      <xdr:rowOff>164771</xdr:rowOff>
    </xdr:from>
    <xdr:to>
      <xdr:col>7</xdr:col>
      <xdr:colOff>376548</xdr:colOff>
      <xdr:row>2</xdr:row>
      <xdr:rowOff>64079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5851A529-C2A4-411D-A766-DB622F55A877}"/>
            </a:ext>
          </a:extLst>
        </xdr:cNvPr>
        <xdr:cNvSpPr/>
      </xdr:nvSpPr>
      <xdr:spPr>
        <a:xfrm>
          <a:off x="7304850" y="164771"/>
          <a:ext cx="1596573" cy="2612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Δ Η Μ Ο Κ Ρ Α Τ Ι Α </a:t>
          </a:r>
        </a:p>
      </xdr:txBody>
    </xdr:sp>
    <xdr:clientData/>
  </xdr:twoCellAnchor>
  <xdr:twoCellAnchor>
    <xdr:from>
      <xdr:col>3</xdr:col>
      <xdr:colOff>1072926</xdr:colOff>
      <xdr:row>0</xdr:row>
      <xdr:rowOff>163905</xdr:rowOff>
    </xdr:from>
    <xdr:to>
      <xdr:col>4</xdr:col>
      <xdr:colOff>800964</xdr:colOff>
      <xdr:row>2</xdr:row>
      <xdr:rowOff>64079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74B98218-3E6D-4F21-92B9-AAC891D363B4}"/>
            </a:ext>
          </a:extLst>
        </xdr:cNvPr>
        <xdr:cNvSpPr/>
      </xdr:nvSpPr>
      <xdr:spPr>
        <a:xfrm>
          <a:off x="5282976" y="163905"/>
          <a:ext cx="1299663" cy="2621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Κ</a:t>
          </a:r>
          <a:r>
            <a:rPr lang="el-GR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Υ Π Ρ Ι Α Κ Η</a:t>
          </a:r>
          <a:endParaRPr lang="el-GR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866775</xdr:colOff>
      <xdr:row>0</xdr:row>
      <xdr:rowOff>66675</xdr:rowOff>
    </xdr:from>
    <xdr:to>
      <xdr:col>5</xdr:col>
      <xdr:colOff>555739</xdr:colOff>
      <xdr:row>3</xdr:row>
      <xdr:rowOff>4113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7D1F2B66-D408-4008-BB86-9D5EFF13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8450" y="66675"/>
          <a:ext cx="603364" cy="520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J51"/>
  <sheetViews>
    <sheetView tabSelected="1" zoomScaleNormal="100" workbookViewId="0">
      <pane ySplit="14" topLeftCell="A15" activePane="bottomLeft" state="frozen"/>
      <selection pane="bottomLeft"/>
    </sheetView>
  </sheetViews>
  <sheetFormatPr defaultRowHeight="15" x14ac:dyDescent="0.25"/>
  <cols>
    <col min="1" max="1" width="10.42578125" customWidth="1"/>
    <col min="2" max="2" width="28" customWidth="1"/>
    <col min="3" max="4" width="22.85546875" customWidth="1"/>
    <col min="5" max="5" width="13.28515625" customWidth="1"/>
    <col min="6" max="6" width="14.140625" customWidth="1"/>
    <col min="7" max="7" width="12.42578125" customWidth="1"/>
    <col min="8" max="8" width="16.42578125" customWidth="1"/>
    <col min="9" max="9" width="14.42578125" customWidth="1"/>
    <col min="10" max="10" width="12.5703125" customWidth="1"/>
    <col min="11" max="11" width="11.85546875" customWidth="1"/>
    <col min="12" max="12" width="13.7109375" customWidth="1"/>
    <col min="13" max="13" width="15.140625" customWidth="1"/>
    <col min="14" max="14" width="20.7109375" customWidth="1"/>
    <col min="15" max="15" width="24.7109375" style="75" hidden="1" customWidth="1"/>
    <col min="16" max="16" width="27.7109375" style="75" hidden="1" customWidth="1"/>
    <col min="17" max="22" width="36.140625" style="76" hidden="1" customWidth="1"/>
    <col min="23" max="23" width="11.28515625" style="76" hidden="1" customWidth="1"/>
    <col min="24" max="24" width="13.85546875" style="76" hidden="1" customWidth="1"/>
    <col min="25" max="25" width="15.140625" style="76" hidden="1" customWidth="1"/>
    <col min="26" max="26" width="13.85546875" style="76" hidden="1" customWidth="1"/>
    <col min="27" max="32" width="8.85546875" style="76" hidden="1" customWidth="1"/>
    <col min="33" max="33" width="0" hidden="1" customWidth="1"/>
  </cols>
  <sheetData>
    <row r="1" spans="1:36" ht="14.45" x14ac:dyDescent="0.3">
      <c r="A1" s="13"/>
      <c r="B1" s="13"/>
      <c r="C1" s="13"/>
      <c r="D1" s="13"/>
      <c r="E1" s="13"/>
    </row>
    <row r="3" spans="1:36" ht="17.25" customHeight="1" x14ac:dyDescent="0.3"/>
    <row r="4" spans="1:36" ht="21" customHeight="1" x14ac:dyDescent="0.35">
      <c r="A4" s="184" t="s">
        <v>27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58"/>
      <c r="O4" s="145" t="s">
        <v>58</v>
      </c>
      <c r="P4" s="146"/>
      <c r="Q4" s="146"/>
      <c r="R4" s="146"/>
      <c r="S4" s="146"/>
      <c r="T4" s="146"/>
      <c r="U4" s="146"/>
      <c r="V4" s="146"/>
      <c r="W4" s="77"/>
    </row>
    <row r="5" spans="1:36" ht="21.6" thickBot="1" x14ac:dyDescent="0.4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8"/>
      <c r="O5" s="78"/>
      <c r="P5" s="78"/>
      <c r="Q5" s="78"/>
      <c r="R5" s="78"/>
      <c r="S5" s="78"/>
      <c r="T5" s="78"/>
      <c r="U5" s="78"/>
      <c r="V5" s="78"/>
      <c r="W5" s="78"/>
    </row>
    <row r="6" spans="1:36" s="61" customFormat="1" ht="21" customHeight="1" thickBot="1" x14ac:dyDescent="0.3">
      <c r="A6" s="185" t="s">
        <v>36</v>
      </c>
      <c r="B6" s="185"/>
      <c r="C6" s="192"/>
      <c r="D6" s="193"/>
      <c r="E6" s="186" t="s">
        <v>18</v>
      </c>
      <c r="F6" s="187"/>
      <c r="G6" s="190"/>
      <c r="H6" s="191"/>
      <c r="I6" s="65"/>
      <c r="J6" s="65"/>
      <c r="K6" s="67" t="s">
        <v>37</v>
      </c>
      <c r="L6" s="68"/>
      <c r="M6" s="65"/>
      <c r="N6" s="65"/>
      <c r="O6" s="79"/>
      <c r="P6" s="75"/>
      <c r="Q6" s="76"/>
      <c r="R6" s="76"/>
      <c r="S6" s="76"/>
      <c r="T6" s="76"/>
      <c r="U6" s="76"/>
      <c r="V6" s="76"/>
      <c r="W6" s="76"/>
      <c r="X6" s="80"/>
      <c r="Y6" s="81">
        <f>$K39-$S13-$V13</f>
        <v>0</v>
      </c>
      <c r="Z6" s="106" t="s">
        <v>57</v>
      </c>
      <c r="AA6" s="107"/>
      <c r="AB6" s="107"/>
      <c r="AC6" s="107"/>
      <c r="AD6" s="107"/>
      <c r="AE6" s="107"/>
      <c r="AF6" s="108"/>
    </row>
    <row r="7" spans="1:36" s="61" customFormat="1" ht="19.5" thickBot="1" x14ac:dyDescent="0.35">
      <c r="A7" s="185"/>
      <c r="B7" s="185"/>
      <c r="C7" s="194"/>
      <c r="D7" s="195"/>
      <c r="E7" s="188" t="s">
        <v>19</v>
      </c>
      <c r="F7" s="189"/>
      <c r="G7" s="15"/>
      <c r="H7" s="14" t="s">
        <v>13</v>
      </c>
      <c r="I7" s="69"/>
      <c r="J7" s="69"/>
      <c r="K7" s="69"/>
      <c r="L7" s="69"/>
      <c r="M7" s="66"/>
      <c r="O7" s="139">
        <f>E39-O13-P13</f>
        <v>0</v>
      </c>
      <c r="P7" s="140"/>
      <c r="Q7" s="141"/>
      <c r="R7" s="141"/>
      <c r="S7" s="82"/>
      <c r="T7" s="82"/>
      <c r="U7" s="82"/>
      <c r="V7" s="83"/>
      <c r="W7" s="83"/>
      <c r="X7" s="80"/>
      <c r="Y7" s="81">
        <f>$H39-$Q13-$S13-$T13-$V13</f>
        <v>0</v>
      </c>
      <c r="Z7" s="142" t="s">
        <v>55</v>
      </c>
      <c r="AA7" s="143"/>
      <c r="AB7" s="143"/>
      <c r="AC7" s="143"/>
      <c r="AD7" s="143"/>
      <c r="AE7" s="143"/>
      <c r="AF7" s="144"/>
    </row>
    <row r="8" spans="1:36" s="61" customFormat="1" ht="15.75" thickBot="1" x14ac:dyDescent="0.3">
      <c r="A8" s="16"/>
      <c r="B8" s="16"/>
      <c r="C8" s="16"/>
      <c r="D8" s="16"/>
      <c r="E8" s="16"/>
      <c r="F8" s="16"/>
      <c r="G8" s="1"/>
      <c r="H8" s="70"/>
      <c r="I8" s="69"/>
      <c r="J8" s="67"/>
      <c r="M8" s="66"/>
      <c r="N8" s="67"/>
      <c r="O8" s="79"/>
      <c r="P8" s="75"/>
      <c r="Q8" s="76"/>
      <c r="R8" s="76"/>
      <c r="S8" s="76"/>
      <c r="T8" s="76"/>
      <c r="U8" s="76"/>
      <c r="V8" s="76"/>
      <c r="W8" s="76"/>
      <c r="X8" s="76"/>
      <c r="Y8" s="81">
        <f>$I39-$R13-$U13</f>
        <v>0</v>
      </c>
      <c r="Z8" s="106" t="s">
        <v>56</v>
      </c>
      <c r="AA8" s="107"/>
      <c r="AB8" s="107"/>
      <c r="AC8" s="107"/>
      <c r="AD8" s="107"/>
      <c r="AE8" s="107"/>
      <c r="AF8" s="108"/>
      <c r="AG8"/>
      <c r="AH8"/>
      <c r="AI8"/>
      <c r="AJ8"/>
    </row>
    <row r="9" spans="1:36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09" t="s">
        <v>47</v>
      </c>
      <c r="P9" s="112" t="s">
        <v>48</v>
      </c>
      <c r="Q9" s="136" t="s">
        <v>43</v>
      </c>
      <c r="R9" s="137"/>
      <c r="S9" s="138"/>
      <c r="T9" s="115" t="s">
        <v>44</v>
      </c>
      <c r="U9" s="116"/>
      <c r="V9" s="117"/>
      <c r="W9" s="84"/>
      <c r="X9" s="85"/>
      <c r="Y9" s="86"/>
      <c r="Z9" s="118"/>
      <c r="AA9" s="118"/>
      <c r="AB9" s="118"/>
      <c r="AC9" s="118"/>
      <c r="AD9" s="118"/>
      <c r="AE9" s="118"/>
      <c r="AF9" s="118"/>
      <c r="AG9" s="24"/>
      <c r="AH9" s="24"/>
      <c r="AI9" s="24"/>
      <c r="AJ9" s="24"/>
    </row>
    <row r="10" spans="1:36" s="24" customFormat="1" x14ac:dyDescent="0.25">
      <c r="A10" s="2" t="s">
        <v>0</v>
      </c>
      <c r="B10" s="2" t="s">
        <v>12</v>
      </c>
      <c r="C10" s="2" t="s">
        <v>1</v>
      </c>
      <c r="D10" s="2" t="s">
        <v>2</v>
      </c>
      <c r="E10" s="183" t="s">
        <v>3</v>
      </c>
      <c r="F10" s="183"/>
      <c r="G10" s="19" t="s">
        <v>4</v>
      </c>
      <c r="H10" s="25" t="s">
        <v>5</v>
      </c>
      <c r="I10" s="26" t="s">
        <v>6</v>
      </c>
      <c r="J10" s="183" t="s">
        <v>7</v>
      </c>
      <c r="K10" s="183"/>
      <c r="L10" s="2" t="s">
        <v>9</v>
      </c>
      <c r="M10" s="2" t="s">
        <v>10</v>
      </c>
      <c r="O10" s="110"/>
      <c r="P10" s="113"/>
      <c r="Q10" s="119" t="s">
        <v>49</v>
      </c>
      <c r="R10" s="119" t="s">
        <v>50</v>
      </c>
      <c r="S10" s="122" t="s">
        <v>51</v>
      </c>
      <c r="T10" s="125" t="s">
        <v>52</v>
      </c>
      <c r="U10" s="128" t="s">
        <v>53</v>
      </c>
      <c r="V10" s="128" t="s">
        <v>54</v>
      </c>
      <c r="W10" s="76"/>
      <c r="X10" s="131" t="s">
        <v>45</v>
      </c>
      <c r="Y10" s="134" t="s">
        <v>46</v>
      </c>
      <c r="Z10" s="76"/>
      <c r="AA10" s="76"/>
      <c r="AB10" s="76"/>
      <c r="AC10" s="76"/>
      <c r="AD10" s="76"/>
      <c r="AE10" s="76"/>
      <c r="AF10" s="76"/>
      <c r="AG10"/>
      <c r="AH10"/>
      <c r="AI10"/>
      <c r="AJ10"/>
    </row>
    <row r="11" spans="1:36" ht="15" customHeight="1" x14ac:dyDescent="0.25">
      <c r="A11" s="168" t="s">
        <v>28</v>
      </c>
      <c r="B11" s="171" t="s">
        <v>29</v>
      </c>
      <c r="C11" s="168" t="s">
        <v>24</v>
      </c>
      <c r="D11" s="21"/>
      <c r="E11" s="174" t="s">
        <v>30</v>
      </c>
      <c r="F11" s="175"/>
      <c r="G11" s="180" t="s">
        <v>32</v>
      </c>
      <c r="H11" s="150" t="s">
        <v>33</v>
      </c>
      <c r="I11" s="150" t="s">
        <v>34</v>
      </c>
      <c r="J11" s="162" t="s">
        <v>38</v>
      </c>
      <c r="K11" s="163"/>
      <c r="L11" s="150" t="s">
        <v>31</v>
      </c>
      <c r="M11" s="150" t="s">
        <v>42</v>
      </c>
      <c r="O11" s="110"/>
      <c r="P11" s="113"/>
      <c r="Q11" s="120"/>
      <c r="R11" s="120"/>
      <c r="S11" s="123"/>
      <c r="T11" s="126"/>
      <c r="U11" s="129"/>
      <c r="V11" s="129"/>
      <c r="X11" s="132"/>
      <c r="Y11" s="134"/>
    </row>
    <row r="12" spans="1:36" ht="38.25" customHeight="1" thickBot="1" x14ac:dyDescent="0.3">
      <c r="A12" s="169"/>
      <c r="B12" s="172"/>
      <c r="C12" s="169"/>
      <c r="D12" s="22" t="s">
        <v>35</v>
      </c>
      <c r="E12" s="176"/>
      <c r="F12" s="177"/>
      <c r="G12" s="181"/>
      <c r="H12" s="151"/>
      <c r="I12" s="151"/>
      <c r="J12" s="164"/>
      <c r="K12" s="165"/>
      <c r="L12" s="151"/>
      <c r="M12" s="151"/>
      <c r="O12" s="111"/>
      <c r="P12" s="114"/>
      <c r="Q12" s="121"/>
      <c r="R12" s="121"/>
      <c r="S12" s="124"/>
      <c r="T12" s="127"/>
      <c r="U12" s="130"/>
      <c r="V12" s="130"/>
      <c r="X12" s="133"/>
      <c r="Y12" s="135"/>
    </row>
    <row r="13" spans="1:36" ht="32.25" customHeight="1" thickBot="1" x14ac:dyDescent="0.4">
      <c r="A13" s="169"/>
      <c r="B13" s="172"/>
      <c r="C13" s="169"/>
      <c r="D13" s="22"/>
      <c r="E13" s="178"/>
      <c r="F13" s="179"/>
      <c r="G13" s="182"/>
      <c r="H13" s="152"/>
      <c r="I13" s="27" t="s">
        <v>25</v>
      </c>
      <c r="J13" s="166"/>
      <c r="K13" s="167"/>
      <c r="L13" s="151"/>
      <c r="M13" s="151"/>
      <c r="O13" s="87">
        <f>O39</f>
        <v>0</v>
      </c>
      <c r="P13" s="87">
        <f t="shared" ref="P13:V13" si="0">P39</f>
        <v>0</v>
      </c>
      <c r="Q13" s="87">
        <f t="shared" si="0"/>
        <v>0</v>
      </c>
      <c r="R13" s="87">
        <f t="shared" si="0"/>
        <v>0</v>
      </c>
      <c r="S13" s="87">
        <f t="shared" si="0"/>
        <v>0</v>
      </c>
      <c r="T13" s="87">
        <f>T39</f>
        <v>0</v>
      </c>
      <c r="U13" s="87">
        <f>U39</f>
        <v>0</v>
      </c>
      <c r="V13" s="87">
        <f t="shared" si="0"/>
        <v>0</v>
      </c>
      <c r="X13" s="88"/>
      <c r="Y13" s="89"/>
    </row>
    <row r="14" spans="1:36" ht="26.25" thickTop="1" x14ac:dyDescent="0.25">
      <c r="A14" s="170"/>
      <c r="B14" s="173"/>
      <c r="C14" s="170"/>
      <c r="D14" s="23"/>
      <c r="E14" s="20" t="s">
        <v>8</v>
      </c>
      <c r="F14" s="4" t="s">
        <v>26</v>
      </c>
      <c r="G14" s="28" t="s">
        <v>39</v>
      </c>
      <c r="H14" s="31" t="s">
        <v>8</v>
      </c>
      <c r="I14" s="31" t="s">
        <v>8</v>
      </c>
      <c r="J14" s="29" t="s">
        <v>39</v>
      </c>
      <c r="K14" s="30" t="s">
        <v>8</v>
      </c>
      <c r="L14" s="152"/>
      <c r="M14" s="152"/>
      <c r="O14" s="90"/>
      <c r="P14" s="90"/>
      <c r="Q14" s="90"/>
      <c r="R14" s="90"/>
      <c r="S14" s="90"/>
      <c r="T14" s="90"/>
      <c r="U14" s="90"/>
      <c r="V14" s="91"/>
      <c r="X14" s="92"/>
      <c r="Y14" s="92"/>
    </row>
    <row r="15" spans="1:36" ht="14.45" x14ac:dyDescent="0.3">
      <c r="A15" s="5"/>
      <c r="B15" s="6"/>
      <c r="C15" s="12"/>
      <c r="D15" s="12"/>
      <c r="E15" s="32"/>
      <c r="F15" s="33"/>
      <c r="G15" s="60"/>
      <c r="H15" s="34"/>
      <c r="I15" s="35">
        <f t="shared" ref="I15:I37" si="1">E15-H15</f>
        <v>0</v>
      </c>
      <c r="J15" s="60"/>
      <c r="K15" s="18"/>
      <c r="L15" s="36"/>
      <c r="M15" s="37"/>
      <c r="O15" s="93">
        <f>IF($G15="NAI ",$E15,0)</f>
        <v>0</v>
      </c>
      <c r="P15" s="93">
        <f>IF($G15="OXI ",$E15,0)</f>
        <v>0</v>
      </c>
      <c r="Q15" s="93">
        <f>IF($G15="NAI ",($H15-$S15),0)</f>
        <v>0</v>
      </c>
      <c r="R15" s="93">
        <f>IF($G15="NAI ",$I15,0)</f>
        <v>0</v>
      </c>
      <c r="S15" s="93">
        <f>IF(AND($G15="NAI ", $J15="NAI "),$K15,0)</f>
        <v>0</v>
      </c>
      <c r="T15" s="93">
        <f>IF($G15="OXI ",($H15-$V15),0)</f>
        <v>0</v>
      </c>
      <c r="U15" s="93">
        <f>IF($G15="OXI ",$I15,0)</f>
        <v>0</v>
      </c>
      <c r="V15" s="94">
        <f>IF(AND($G15="OXI ", $J15="NAI "),$K15,0)</f>
        <v>0</v>
      </c>
      <c r="X15" s="95">
        <f t="shared" ref="X15:X36" si="2">O15-Q15-R15-S15</f>
        <v>0</v>
      </c>
      <c r="Y15" s="95">
        <f t="shared" ref="Y15:Y36" si="3">P15-T15-U15-V15</f>
        <v>0</v>
      </c>
    </row>
    <row r="16" spans="1:36" ht="14.45" x14ac:dyDescent="0.3">
      <c r="A16" s="7"/>
      <c r="B16" s="10"/>
      <c r="C16" s="10"/>
      <c r="D16" s="10"/>
      <c r="E16" s="38"/>
      <c r="F16" s="39"/>
      <c r="G16" s="17"/>
      <c r="H16" s="40"/>
      <c r="I16" s="41">
        <f t="shared" si="1"/>
        <v>0</v>
      </c>
      <c r="J16" s="17"/>
      <c r="K16" s="18"/>
      <c r="L16" s="42"/>
      <c r="M16" s="43"/>
      <c r="O16" s="93">
        <f t="shared" ref="O16:O38" si="4">IF($G16="NAI ",$E16,0)</f>
        <v>0</v>
      </c>
      <c r="P16" s="93">
        <f t="shared" ref="P16:P38" si="5">IF($G16="OXI ",$E16,0)</f>
        <v>0</v>
      </c>
      <c r="Q16" s="93">
        <f t="shared" ref="Q16:Q38" si="6">IF($G16="NAI ",($H16-$S16),0)</f>
        <v>0</v>
      </c>
      <c r="R16" s="93">
        <f t="shared" ref="R16:R38" si="7">IF($G16="NAI ",$I16,0)</f>
        <v>0</v>
      </c>
      <c r="S16" s="93">
        <f t="shared" ref="S16:S37" si="8">IF(AND($G16="NAI ", $J16="NAI "),$K16,0)</f>
        <v>0</v>
      </c>
      <c r="T16" s="93">
        <f t="shared" ref="T16:T38" si="9">IF($G16="OXI ",($H16-$V16),0)</f>
        <v>0</v>
      </c>
      <c r="U16" s="93">
        <f t="shared" ref="U16:U38" si="10">IF($G16="OXI ",$I16,0)</f>
        <v>0</v>
      </c>
      <c r="V16" s="94">
        <f t="shared" ref="V16:V38" si="11">IF(AND($G16="OXI ", $J16="NAI "),$K16,0)</f>
        <v>0</v>
      </c>
      <c r="X16" s="95">
        <f t="shared" si="2"/>
        <v>0</v>
      </c>
      <c r="Y16" s="95">
        <f t="shared" si="3"/>
        <v>0</v>
      </c>
    </row>
    <row r="17" spans="1:36" ht="14.45" x14ac:dyDescent="0.3">
      <c r="A17" s="7"/>
      <c r="B17" s="10"/>
      <c r="C17" s="10"/>
      <c r="D17" s="10"/>
      <c r="E17" s="38"/>
      <c r="F17" s="39"/>
      <c r="G17" s="17"/>
      <c r="H17" s="40"/>
      <c r="I17" s="41">
        <f t="shared" si="1"/>
        <v>0</v>
      </c>
      <c r="J17" s="17"/>
      <c r="K17" s="18"/>
      <c r="L17" s="42"/>
      <c r="M17" s="43"/>
      <c r="O17" s="93">
        <f t="shared" si="4"/>
        <v>0</v>
      </c>
      <c r="P17" s="93">
        <f t="shared" si="5"/>
        <v>0</v>
      </c>
      <c r="Q17" s="93">
        <f t="shared" si="6"/>
        <v>0</v>
      </c>
      <c r="R17" s="93">
        <f t="shared" si="7"/>
        <v>0</v>
      </c>
      <c r="S17" s="93">
        <f t="shared" si="8"/>
        <v>0</v>
      </c>
      <c r="T17" s="93">
        <f>IF($G17="OXI ",($H17-$V17),0)</f>
        <v>0</v>
      </c>
      <c r="U17" s="93">
        <f t="shared" si="10"/>
        <v>0</v>
      </c>
      <c r="V17" s="94">
        <f t="shared" si="11"/>
        <v>0</v>
      </c>
      <c r="X17" s="95">
        <f t="shared" si="2"/>
        <v>0</v>
      </c>
      <c r="Y17" s="95">
        <f t="shared" si="3"/>
        <v>0</v>
      </c>
    </row>
    <row r="18" spans="1:36" ht="14.45" x14ac:dyDescent="0.3">
      <c r="A18" s="7"/>
      <c r="B18" s="10"/>
      <c r="C18" s="10"/>
      <c r="D18" s="11"/>
      <c r="E18" s="44"/>
      <c r="F18" s="39"/>
      <c r="G18" s="17"/>
      <c r="H18" s="40"/>
      <c r="I18" s="41">
        <f t="shared" si="1"/>
        <v>0</v>
      </c>
      <c r="J18" s="17"/>
      <c r="K18" s="18"/>
      <c r="L18" s="42"/>
      <c r="M18" s="43"/>
      <c r="O18" s="93">
        <f t="shared" si="4"/>
        <v>0</v>
      </c>
      <c r="P18" s="93">
        <f t="shared" si="5"/>
        <v>0</v>
      </c>
      <c r="Q18" s="93">
        <f t="shared" si="6"/>
        <v>0</v>
      </c>
      <c r="R18" s="93">
        <f t="shared" si="7"/>
        <v>0</v>
      </c>
      <c r="S18" s="93">
        <f t="shared" si="8"/>
        <v>0</v>
      </c>
      <c r="T18" s="93">
        <f t="shared" si="9"/>
        <v>0</v>
      </c>
      <c r="U18" s="93">
        <f t="shared" si="10"/>
        <v>0</v>
      </c>
      <c r="V18" s="94">
        <f t="shared" si="11"/>
        <v>0</v>
      </c>
      <c r="X18" s="95">
        <f t="shared" si="2"/>
        <v>0</v>
      </c>
      <c r="Y18" s="95">
        <f t="shared" si="3"/>
        <v>0</v>
      </c>
    </row>
    <row r="19" spans="1:36" ht="14.45" x14ac:dyDescent="0.3">
      <c r="A19" s="7"/>
      <c r="B19" s="10"/>
      <c r="C19" s="10"/>
      <c r="D19" s="11"/>
      <c r="E19" s="44"/>
      <c r="F19" s="39"/>
      <c r="G19" s="17"/>
      <c r="H19" s="40"/>
      <c r="I19" s="41">
        <f t="shared" si="1"/>
        <v>0</v>
      </c>
      <c r="J19" s="17"/>
      <c r="K19" s="18"/>
      <c r="L19" s="42"/>
      <c r="M19" s="43"/>
      <c r="O19" s="93">
        <f t="shared" si="4"/>
        <v>0</v>
      </c>
      <c r="P19" s="93">
        <f t="shared" si="5"/>
        <v>0</v>
      </c>
      <c r="Q19" s="93">
        <f t="shared" si="6"/>
        <v>0</v>
      </c>
      <c r="R19" s="93">
        <f t="shared" si="7"/>
        <v>0</v>
      </c>
      <c r="S19" s="93">
        <f t="shared" si="8"/>
        <v>0</v>
      </c>
      <c r="T19" s="93">
        <f t="shared" si="9"/>
        <v>0</v>
      </c>
      <c r="U19" s="93">
        <f t="shared" si="10"/>
        <v>0</v>
      </c>
      <c r="V19" s="94">
        <f t="shared" si="11"/>
        <v>0</v>
      </c>
      <c r="X19" s="95">
        <f t="shared" si="2"/>
        <v>0</v>
      </c>
      <c r="Y19" s="95">
        <f t="shared" si="3"/>
        <v>0</v>
      </c>
    </row>
    <row r="20" spans="1:36" ht="14.45" x14ac:dyDescent="0.3">
      <c r="A20" s="7"/>
      <c r="B20" s="10"/>
      <c r="C20" s="11"/>
      <c r="D20" s="11"/>
      <c r="E20" s="44"/>
      <c r="F20" s="39"/>
      <c r="G20" s="17"/>
      <c r="H20" s="40"/>
      <c r="I20" s="41">
        <f t="shared" si="1"/>
        <v>0</v>
      </c>
      <c r="J20" s="17"/>
      <c r="K20" s="18"/>
      <c r="L20" s="42"/>
      <c r="M20" s="43"/>
      <c r="O20" s="93">
        <f t="shared" si="4"/>
        <v>0</v>
      </c>
      <c r="P20" s="93">
        <f t="shared" si="5"/>
        <v>0</v>
      </c>
      <c r="Q20" s="93">
        <f t="shared" si="6"/>
        <v>0</v>
      </c>
      <c r="R20" s="93">
        <f t="shared" si="7"/>
        <v>0</v>
      </c>
      <c r="S20" s="93">
        <f t="shared" si="8"/>
        <v>0</v>
      </c>
      <c r="T20" s="93">
        <f t="shared" si="9"/>
        <v>0</v>
      </c>
      <c r="U20" s="93">
        <f t="shared" si="10"/>
        <v>0</v>
      </c>
      <c r="V20" s="94">
        <f t="shared" si="11"/>
        <v>0</v>
      </c>
      <c r="X20" s="95">
        <f t="shared" si="2"/>
        <v>0</v>
      </c>
      <c r="Y20" s="95">
        <f t="shared" si="3"/>
        <v>0</v>
      </c>
    </row>
    <row r="21" spans="1:36" ht="15" customHeight="1" x14ac:dyDescent="0.3">
      <c r="A21" s="7"/>
      <c r="B21" s="10"/>
      <c r="C21" s="11"/>
      <c r="D21" s="11"/>
      <c r="E21" s="44"/>
      <c r="F21" s="39"/>
      <c r="G21" s="17"/>
      <c r="H21" s="40"/>
      <c r="I21" s="41">
        <f t="shared" si="1"/>
        <v>0</v>
      </c>
      <c r="J21" s="17"/>
      <c r="K21" s="18"/>
      <c r="L21" s="42"/>
      <c r="M21" s="43"/>
      <c r="O21" s="93">
        <f t="shared" si="4"/>
        <v>0</v>
      </c>
      <c r="P21" s="93">
        <f t="shared" si="5"/>
        <v>0</v>
      </c>
      <c r="Q21" s="93">
        <f t="shared" si="6"/>
        <v>0</v>
      </c>
      <c r="R21" s="93">
        <f t="shared" si="7"/>
        <v>0</v>
      </c>
      <c r="S21" s="93">
        <f t="shared" si="8"/>
        <v>0</v>
      </c>
      <c r="T21" s="93">
        <f t="shared" si="9"/>
        <v>0</v>
      </c>
      <c r="U21" s="93">
        <f t="shared" si="10"/>
        <v>0</v>
      </c>
      <c r="V21" s="94">
        <f t="shared" si="11"/>
        <v>0</v>
      </c>
      <c r="X21" s="95">
        <f t="shared" si="2"/>
        <v>0</v>
      </c>
      <c r="Y21" s="95">
        <f t="shared" si="3"/>
        <v>0</v>
      </c>
    </row>
    <row r="22" spans="1:36" ht="14.45" x14ac:dyDescent="0.3">
      <c r="A22" s="7"/>
      <c r="B22" s="10"/>
      <c r="C22" s="11"/>
      <c r="D22" s="11"/>
      <c r="E22" s="44"/>
      <c r="F22" s="39"/>
      <c r="G22" s="17"/>
      <c r="H22" s="40"/>
      <c r="I22" s="41">
        <f t="shared" si="1"/>
        <v>0</v>
      </c>
      <c r="J22" s="17"/>
      <c r="K22" s="18"/>
      <c r="L22" s="42"/>
      <c r="M22" s="43"/>
      <c r="O22" s="93">
        <f t="shared" si="4"/>
        <v>0</v>
      </c>
      <c r="P22" s="93">
        <f t="shared" si="5"/>
        <v>0</v>
      </c>
      <c r="Q22" s="93">
        <f t="shared" si="6"/>
        <v>0</v>
      </c>
      <c r="R22" s="93">
        <f t="shared" si="7"/>
        <v>0</v>
      </c>
      <c r="S22" s="93">
        <f t="shared" si="8"/>
        <v>0</v>
      </c>
      <c r="T22" s="93">
        <f t="shared" si="9"/>
        <v>0</v>
      </c>
      <c r="U22" s="93">
        <f t="shared" si="10"/>
        <v>0</v>
      </c>
      <c r="V22" s="94">
        <f t="shared" si="11"/>
        <v>0</v>
      </c>
      <c r="X22" s="95">
        <f t="shared" si="2"/>
        <v>0</v>
      </c>
      <c r="Y22" s="95">
        <f t="shared" si="3"/>
        <v>0</v>
      </c>
    </row>
    <row r="23" spans="1:36" ht="14.45" x14ac:dyDescent="0.3">
      <c r="A23" s="7"/>
      <c r="B23" s="10"/>
      <c r="C23" s="11"/>
      <c r="D23" s="11"/>
      <c r="E23" s="44"/>
      <c r="F23" s="39"/>
      <c r="G23" s="17"/>
      <c r="H23" s="40"/>
      <c r="I23" s="41">
        <f t="shared" si="1"/>
        <v>0</v>
      </c>
      <c r="J23" s="17"/>
      <c r="K23" s="18"/>
      <c r="L23" s="42"/>
      <c r="M23" s="43"/>
      <c r="O23" s="93">
        <f t="shared" si="4"/>
        <v>0</v>
      </c>
      <c r="P23" s="93">
        <f t="shared" si="5"/>
        <v>0</v>
      </c>
      <c r="Q23" s="93">
        <f t="shared" si="6"/>
        <v>0</v>
      </c>
      <c r="R23" s="93">
        <f t="shared" si="7"/>
        <v>0</v>
      </c>
      <c r="S23" s="93">
        <f t="shared" si="8"/>
        <v>0</v>
      </c>
      <c r="T23" s="93">
        <f t="shared" si="9"/>
        <v>0</v>
      </c>
      <c r="U23" s="93">
        <f t="shared" si="10"/>
        <v>0</v>
      </c>
      <c r="V23" s="94">
        <f t="shared" si="11"/>
        <v>0</v>
      </c>
      <c r="X23" s="95">
        <f t="shared" si="2"/>
        <v>0</v>
      </c>
      <c r="Y23" s="95">
        <f t="shared" si="3"/>
        <v>0</v>
      </c>
    </row>
    <row r="24" spans="1:36" ht="15" customHeight="1" x14ac:dyDescent="0.3">
      <c r="A24" s="7"/>
      <c r="B24" s="10"/>
      <c r="C24" s="11"/>
      <c r="D24" s="11"/>
      <c r="E24" s="44"/>
      <c r="F24" s="39"/>
      <c r="G24" s="17"/>
      <c r="H24" s="40"/>
      <c r="I24" s="41">
        <f t="shared" si="1"/>
        <v>0</v>
      </c>
      <c r="J24" s="17"/>
      <c r="K24" s="18"/>
      <c r="L24" s="42"/>
      <c r="M24" s="43"/>
      <c r="O24" s="93">
        <f t="shared" si="4"/>
        <v>0</v>
      </c>
      <c r="P24" s="93">
        <f t="shared" si="5"/>
        <v>0</v>
      </c>
      <c r="Q24" s="93">
        <f t="shared" si="6"/>
        <v>0</v>
      </c>
      <c r="R24" s="93">
        <f t="shared" si="7"/>
        <v>0</v>
      </c>
      <c r="S24" s="93">
        <f t="shared" si="8"/>
        <v>0</v>
      </c>
      <c r="T24" s="93">
        <f t="shared" si="9"/>
        <v>0</v>
      </c>
      <c r="U24" s="93">
        <f t="shared" si="10"/>
        <v>0</v>
      </c>
      <c r="V24" s="94">
        <f t="shared" si="11"/>
        <v>0</v>
      </c>
      <c r="X24" s="95">
        <f t="shared" si="2"/>
        <v>0</v>
      </c>
      <c r="Y24" s="95">
        <f t="shared" si="3"/>
        <v>0</v>
      </c>
    </row>
    <row r="25" spans="1:36" ht="14.45" x14ac:dyDescent="0.3">
      <c r="A25" s="7"/>
      <c r="B25" s="10"/>
      <c r="C25" s="11"/>
      <c r="D25" s="11"/>
      <c r="E25" s="44"/>
      <c r="F25" s="39"/>
      <c r="G25" s="17"/>
      <c r="H25" s="40"/>
      <c r="I25" s="41">
        <f t="shared" si="1"/>
        <v>0</v>
      </c>
      <c r="J25" s="17"/>
      <c r="K25" s="18"/>
      <c r="L25" s="42"/>
      <c r="M25" s="43"/>
      <c r="O25" s="93">
        <f t="shared" si="4"/>
        <v>0</v>
      </c>
      <c r="P25" s="93">
        <f t="shared" si="5"/>
        <v>0</v>
      </c>
      <c r="Q25" s="93">
        <f t="shared" si="6"/>
        <v>0</v>
      </c>
      <c r="R25" s="93">
        <f t="shared" si="7"/>
        <v>0</v>
      </c>
      <c r="S25" s="93">
        <f t="shared" si="8"/>
        <v>0</v>
      </c>
      <c r="T25" s="93">
        <f t="shared" si="9"/>
        <v>0</v>
      </c>
      <c r="U25" s="93">
        <f t="shared" si="10"/>
        <v>0</v>
      </c>
      <c r="V25" s="94">
        <f t="shared" si="11"/>
        <v>0</v>
      </c>
      <c r="W25" s="96"/>
      <c r="X25" s="95">
        <f t="shared" si="2"/>
        <v>0</v>
      </c>
      <c r="Y25" s="95">
        <f t="shared" si="3"/>
        <v>0</v>
      </c>
      <c r="Z25" s="96"/>
      <c r="AA25" s="96"/>
      <c r="AB25" s="96"/>
      <c r="AC25" s="96"/>
      <c r="AD25" s="96"/>
      <c r="AE25" s="96"/>
      <c r="AF25" s="96"/>
      <c r="AG25" s="3"/>
      <c r="AH25" s="3"/>
      <c r="AI25" s="3"/>
      <c r="AJ25" s="3"/>
    </row>
    <row r="26" spans="1:36" s="3" customFormat="1" ht="14.45" x14ac:dyDescent="0.3">
      <c r="A26" s="7"/>
      <c r="B26" s="10"/>
      <c r="C26" s="11"/>
      <c r="D26" s="11"/>
      <c r="E26" s="44"/>
      <c r="F26" s="39"/>
      <c r="G26" s="17"/>
      <c r="H26" s="40"/>
      <c r="I26" s="41">
        <f t="shared" si="1"/>
        <v>0</v>
      </c>
      <c r="J26" s="17"/>
      <c r="K26" s="18"/>
      <c r="L26" s="42"/>
      <c r="M26" s="43"/>
      <c r="O26" s="93">
        <f t="shared" si="4"/>
        <v>0</v>
      </c>
      <c r="P26" s="93">
        <f t="shared" si="5"/>
        <v>0</v>
      </c>
      <c r="Q26" s="93">
        <f t="shared" si="6"/>
        <v>0</v>
      </c>
      <c r="R26" s="93">
        <f t="shared" si="7"/>
        <v>0</v>
      </c>
      <c r="S26" s="93">
        <f t="shared" si="8"/>
        <v>0</v>
      </c>
      <c r="T26" s="93">
        <f t="shared" si="9"/>
        <v>0</v>
      </c>
      <c r="U26" s="93">
        <f t="shared" si="10"/>
        <v>0</v>
      </c>
      <c r="V26" s="94">
        <f t="shared" si="11"/>
        <v>0</v>
      </c>
      <c r="W26" s="76"/>
      <c r="X26" s="95">
        <f t="shared" si="2"/>
        <v>0</v>
      </c>
      <c r="Y26" s="95">
        <f t="shared" si="3"/>
        <v>0</v>
      </c>
      <c r="Z26" s="76"/>
      <c r="AA26" s="76"/>
      <c r="AB26" s="76"/>
      <c r="AC26" s="76"/>
      <c r="AD26" s="76"/>
      <c r="AE26" s="76"/>
      <c r="AF26" s="76"/>
      <c r="AG26"/>
      <c r="AH26"/>
      <c r="AI26"/>
      <c r="AJ26"/>
    </row>
    <row r="27" spans="1:36" ht="15" customHeight="1" x14ac:dyDescent="0.3">
      <c r="A27" s="7"/>
      <c r="B27" s="10"/>
      <c r="C27" s="10"/>
      <c r="D27" s="10"/>
      <c r="E27" s="38"/>
      <c r="F27" s="39"/>
      <c r="G27" s="17"/>
      <c r="H27" s="40"/>
      <c r="I27" s="41">
        <f t="shared" si="1"/>
        <v>0</v>
      </c>
      <c r="J27" s="17"/>
      <c r="K27" s="18"/>
      <c r="L27" s="42"/>
      <c r="M27" s="43"/>
      <c r="O27" s="93">
        <f t="shared" si="4"/>
        <v>0</v>
      </c>
      <c r="P27" s="93">
        <f t="shared" si="5"/>
        <v>0</v>
      </c>
      <c r="Q27" s="93">
        <f t="shared" si="6"/>
        <v>0</v>
      </c>
      <c r="R27" s="93">
        <f t="shared" si="7"/>
        <v>0</v>
      </c>
      <c r="S27" s="93">
        <f t="shared" si="8"/>
        <v>0</v>
      </c>
      <c r="T27" s="93">
        <f t="shared" si="9"/>
        <v>0</v>
      </c>
      <c r="U27" s="93">
        <f t="shared" si="10"/>
        <v>0</v>
      </c>
      <c r="V27" s="94">
        <f t="shared" si="11"/>
        <v>0</v>
      </c>
      <c r="X27" s="95">
        <f t="shared" si="2"/>
        <v>0</v>
      </c>
      <c r="Y27" s="95">
        <f t="shared" si="3"/>
        <v>0</v>
      </c>
    </row>
    <row r="28" spans="1:36" ht="15" customHeight="1" x14ac:dyDescent="0.3">
      <c r="A28" s="7"/>
      <c r="B28" s="10"/>
      <c r="C28" s="10"/>
      <c r="D28" s="10"/>
      <c r="E28" s="38"/>
      <c r="F28" s="39"/>
      <c r="G28" s="17"/>
      <c r="H28" s="40"/>
      <c r="I28" s="41">
        <f t="shared" si="1"/>
        <v>0</v>
      </c>
      <c r="J28" s="17"/>
      <c r="K28" s="18"/>
      <c r="L28" s="42"/>
      <c r="M28" s="43"/>
      <c r="O28" s="93">
        <f t="shared" si="4"/>
        <v>0</v>
      </c>
      <c r="P28" s="93">
        <f t="shared" si="5"/>
        <v>0</v>
      </c>
      <c r="Q28" s="93">
        <f t="shared" si="6"/>
        <v>0</v>
      </c>
      <c r="R28" s="93">
        <f t="shared" si="7"/>
        <v>0</v>
      </c>
      <c r="S28" s="93">
        <f t="shared" si="8"/>
        <v>0</v>
      </c>
      <c r="T28" s="93">
        <f t="shared" si="9"/>
        <v>0</v>
      </c>
      <c r="U28" s="93">
        <f t="shared" si="10"/>
        <v>0</v>
      </c>
      <c r="V28" s="94">
        <f t="shared" si="11"/>
        <v>0</v>
      </c>
      <c r="X28" s="95">
        <f t="shared" si="2"/>
        <v>0</v>
      </c>
      <c r="Y28" s="95">
        <f t="shared" si="3"/>
        <v>0</v>
      </c>
    </row>
    <row r="29" spans="1:36" ht="14.45" x14ac:dyDescent="0.3">
      <c r="A29" s="7"/>
      <c r="B29" s="10"/>
      <c r="C29" s="10"/>
      <c r="D29" s="10"/>
      <c r="E29" s="38"/>
      <c r="F29" s="39"/>
      <c r="G29" s="17"/>
      <c r="H29" s="40"/>
      <c r="I29" s="41">
        <f t="shared" si="1"/>
        <v>0</v>
      </c>
      <c r="J29" s="17"/>
      <c r="K29" s="18"/>
      <c r="L29" s="42"/>
      <c r="M29" s="43"/>
      <c r="O29" s="93">
        <f t="shared" si="4"/>
        <v>0</v>
      </c>
      <c r="P29" s="93">
        <f t="shared" si="5"/>
        <v>0</v>
      </c>
      <c r="Q29" s="93">
        <f t="shared" si="6"/>
        <v>0</v>
      </c>
      <c r="R29" s="93">
        <f t="shared" si="7"/>
        <v>0</v>
      </c>
      <c r="S29" s="93">
        <f t="shared" si="8"/>
        <v>0</v>
      </c>
      <c r="T29" s="93">
        <f t="shared" si="9"/>
        <v>0</v>
      </c>
      <c r="U29" s="93">
        <f t="shared" si="10"/>
        <v>0</v>
      </c>
      <c r="V29" s="94">
        <f t="shared" si="11"/>
        <v>0</v>
      </c>
      <c r="X29" s="95">
        <f t="shared" si="2"/>
        <v>0</v>
      </c>
      <c r="Y29" s="95">
        <f t="shared" si="3"/>
        <v>0</v>
      </c>
    </row>
    <row r="30" spans="1:36" ht="15" customHeight="1" x14ac:dyDescent="0.3">
      <c r="A30" s="7"/>
      <c r="B30" s="10"/>
      <c r="C30" s="10"/>
      <c r="D30" s="10"/>
      <c r="E30" s="38"/>
      <c r="F30" s="39"/>
      <c r="G30" s="17"/>
      <c r="H30" s="40"/>
      <c r="I30" s="41">
        <f t="shared" si="1"/>
        <v>0</v>
      </c>
      <c r="J30" s="17"/>
      <c r="K30" s="18"/>
      <c r="L30" s="42"/>
      <c r="M30" s="43"/>
      <c r="O30" s="93">
        <f t="shared" si="4"/>
        <v>0</v>
      </c>
      <c r="P30" s="93">
        <f t="shared" si="5"/>
        <v>0</v>
      </c>
      <c r="Q30" s="93">
        <f t="shared" si="6"/>
        <v>0</v>
      </c>
      <c r="R30" s="93">
        <f t="shared" si="7"/>
        <v>0</v>
      </c>
      <c r="S30" s="93">
        <f t="shared" si="8"/>
        <v>0</v>
      </c>
      <c r="T30" s="93">
        <f t="shared" si="9"/>
        <v>0</v>
      </c>
      <c r="U30" s="93">
        <f t="shared" si="10"/>
        <v>0</v>
      </c>
      <c r="V30" s="94">
        <f t="shared" si="11"/>
        <v>0</v>
      </c>
      <c r="X30" s="95">
        <f t="shared" si="2"/>
        <v>0</v>
      </c>
      <c r="Y30" s="95">
        <f t="shared" si="3"/>
        <v>0</v>
      </c>
    </row>
    <row r="31" spans="1:36" ht="14.45" x14ac:dyDescent="0.3">
      <c r="A31" s="7"/>
      <c r="B31" s="10"/>
      <c r="C31" s="11"/>
      <c r="D31" s="11"/>
      <c r="E31" s="44"/>
      <c r="F31" s="39"/>
      <c r="G31" s="17"/>
      <c r="H31" s="40"/>
      <c r="I31" s="41">
        <f t="shared" si="1"/>
        <v>0</v>
      </c>
      <c r="J31" s="17"/>
      <c r="K31" s="18"/>
      <c r="L31" s="42"/>
      <c r="M31" s="43"/>
      <c r="O31" s="93">
        <f t="shared" si="4"/>
        <v>0</v>
      </c>
      <c r="P31" s="93">
        <f t="shared" si="5"/>
        <v>0</v>
      </c>
      <c r="Q31" s="93">
        <f t="shared" si="6"/>
        <v>0</v>
      </c>
      <c r="R31" s="93">
        <f t="shared" si="7"/>
        <v>0</v>
      </c>
      <c r="S31" s="93">
        <f t="shared" si="8"/>
        <v>0</v>
      </c>
      <c r="T31" s="93">
        <f t="shared" si="9"/>
        <v>0</v>
      </c>
      <c r="U31" s="93">
        <f t="shared" si="10"/>
        <v>0</v>
      </c>
      <c r="V31" s="94">
        <f t="shared" si="11"/>
        <v>0</v>
      </c>
      <c r="X31" s="95">
        <f t="shared" si="2"/>
        <v>0</v>
      </c>
      <c r="Y31" s="95">
        <f t="shared" si="3"/>
        <v>0</v>
      </c>
    </row>
    <row r="32" spans="1:36" ht="14.45" x14ac:dyDescent="0.3">
      <c r="A32" s="7"/>
      <c r="B32" s="10"/>
      <c r="C32" s="11"/>
      <c r="D32" s="11"/>
      <c r="E32" s="44"/>
      <c r="F32" s="39"/>
      <c r="G32" s="17"/>
      <c r="H32" s="40"/>
      <c r="I32" s="41">
        <f t="shared" si="1"/>
        <v>0</v>
      </c>
      <c r="J32" s="17"/>
      <c r="K32" s="18"/>
      <c r="L32" s="42"/>
      <c r="M32" s="43"/>
      <c r="O32" s="93">
        <f t="shared" si="4"/>
        <v>0</v>
      </c>
      <c r="P32" s="93">
        <f t="shared" si="5"/>
        <v>0</v>
      </c>
      <c r="Q32" s="93">
        <f t="shared" si="6"/>
        <v>0</v>
      </c>
      <c r="R32" s="93">
        <f t="shared" si="7"/>
        <v>0</v>
      </c>
      <c r="S32" s="93">
        <f t="shared" si="8"/>
        <v>0</v>
      </c>
      <c r="T32" s="93">
        <f t="shared" si="9"/>
        <v>0</v>
      </c>
      <c r="U32" s="93">
        <f t="shared" si="10"/>
        <v>0</v>
      </c>
      <c r="V32" s="94">
        <f t="shared" si="11"/>
        <v>0</v>
      </c>
      <c r="X32" s="95">
        <f t="shared" si="2"/>
        <v>0</v>
      </c>
      <c r="Y32" s="95">
        <f t="shared" si="3"/>
        <v>0</v>
      </c>
    </row>
    <row r="33" spans="1:36" ht="14.45" x14ac:dyDescent="0.3">
      <c r="A33" s="7"/>
      <c r="B33" s="10"/>
      <c r="C33" s="10"/>
      <c r="D33" s="10"/>
      <c r="E33" s="38"/>
      <c r="F33" s="39"/>
      <c r="G33" s="17"/>
      <c r="H33" s="40"/>
      <c r="I33" s="41">
        <f t="shared" si="1"/>
        <v>0</v>
      </c>
      <c r="J33" s="17"/>
      <c r="K33" s="18"/>
      <c r="L33" s="42"/>
      <c r="M33" s="43"/>
      <c r="O33" s="93">
        <f t="shared" si="4"/>
        <v>0</v>
      </c>
      <c r="P33" s="93">
        <f t="shared" si="5"/>
        <v>0</v>
      </c>
      <c r="Q33" s="93">
        <f t="shared" si="6"/>
        <v>0</v>
      </c>
      <c r="R33" s="93">
        <f t="shared" si="7"/>
        <v>0</v>
      </c>
      <c r="S33" s="93">
        <f t="shared" si="8"/>
        <v>0</v>
      </c>
      <c r="T33" s="93">
        <f t="shared" si="9"/>
        <v>0</v>
      </c>
      <c r="U33" s="93">
        <f t="shared" si="10"/>
        <v>0</v>
      </c>
      <c r="V33" s="94">
        <f t="shared" si="11"/>
        <v>0</v>
      </c>
      <c r="X33" s="95">
        <f t="shared" si="2"/>
        <v>0</v>
      </c>
      <c r="Y33" s="95">
        <f t="shared" si="3"/>
        <v>0</v>
      </c>
    </row>
    <row r="34" spans="1:36" ht="14.45" x14ac:dyDescent="0.3">
      <c r="A34" s="7"/>
      <c r="B34" s="10"/>
      <c r="C34" s="10"/>
      <c r="D34" s="10"/>
      <c r="E34" s="38"/>
      <c r="F34" s="39"/>
      <c r="G34" s="17"/>
      <c r="H34" s="40"/>
      <c r="I34" s="41">
        <f t="shared" si="1"/>
        <v>0</v>
      </c>
      <c r="J34" s="17"/>
      <c r="K34" s="18"/>
      <c r="L34" s="42"/>
      <c r="M34" s="43"/>
      <c r="O34" s="93">
        <f t="shared" si="4"/>
        <v>0</v>
      </c>
      <c r="P34" s="93">
        <f t="shared" si="5"/>
        <v>0</v>
      </c>
      <c r="Q34" s="93">
        <f t="shared" si="6"/>
        <v>0</v>
      </c>
      <c r="R34" s="93">
        <f t="shared" si="7"/>
        <v>0</v>
      </c>
      <c r="S34" s="93">
        <f t="shared" si="8"/>
        <v>0</v>
      </c>
      <c r="T34" s="93">
        <f t="shared" si="9"/>
        <v>0</v>
      </c>
      <c r="U34" s="93">
        <f t="shared" si="10"/>
        <v>0</v>
      </c>
      <c r="V34" s="94">
        <f t="shared" si="11"/>
        <v>0</v>
      </c>
      <c r="X34" s="95">
        <f t="shared" si="2"/>
        <v>0</v>
      </c>
      <c r="Y34" s="95">
        <f t="shared" si="3"/>
        <v>0</v>
      </c>
    </row>
    <row r="35" spans="1:36" ht="14.45" x14ac:dyDescent="0.3">
      <c r="A35" s="7"/>
      <c r="B35" s="10"/>
      <c r="C35" s="10"/>
      <c r="D35" s="10"/>
      <c r="E35" s="38"/>
      <c r="F35" s="39"/>
      <c r="G35" s="17"/>
      <c r="H35" s="40"/>
      <c r="I35" s="41">
        <f t="shared" si="1"/>
        <v>0</v>
      </c>
      <c r="J35" s="17"/>
      <c r="K35" s="18"/>
      <c r="L35" s="42"/>
      <c r="M35" s="43"/>
      <c r="O35" s="93">
        <f t="shared" si="4"/>
        <v>0</v>
      </c>
      <c r="P35" s="93">
        <f t="shared" si="5"/>
        <v>0</v>
      </c>
      <c r="Q35" s="93">
        <f t="shared" si="6"/>
        <v>0</v>
      </c>
      <c r="R35" s="93">
        <f t="shared" si="7"/>
        <v>0</v>
      </c>
      <c r="S35" s="93">
        <f t="shared" si="8"/>
        <v>0</v>
      </c>
      <c r="T35" s="93">
        <f t="shared" si="9"/>
        <v>0</v>
      </c>
      <c r="U35" s="93">
        <f>IF($G35="OXI ",$I35,0)</f>
        <v>0</v>
      </c>
      <c r="V35" s="94">
        <f t="shared" si="11"/>
        <v>0</v>
      </c>
      <c r="X35" s="95">
        <f t="shared" si="2"/>
        <v>0</v>
      </c>
      <c r="Y35" s="95">
        <f t="shared" si="3"/>
        <v>0</v>
      </c>
    </row>
    <row r="36" spans="1:36" ht="14.45" x14ac:dyDescent="0.3">
      <c r="A36" s="7"/>
      <c r="B36" s="10"/>
      <c r="C36" s="10"/>
      <c r="D36" s="10"/>
      <c r="E36" s="38"/>
      <c r="F36" s="39"/>
      <c r="G36" s="17"/>
      <c r="H36" s="40"/>
      <c r="I36" s="41">
        <f t="shared" si="1"/>
        <v>0</v>
      </c>
      <c r="J36" s="17"/>
      <c r="K36" s="18"/>
      <c r="L36" s="42"/>
      <c r="M36" s="43"/>
      <c r="O36" s="93">
        <f t="shared" si="4"/>
        <v>0</v>
      </c>
      <c r="P36" s="93">
        <f t="shared" si="5"/>
        <v>0</v>
      </c>
      <c r="Q36" s="93">
        <f t="shared" si="6"/>
        <v>0</v>
      </c>
      <c r="R36" s="93">
        <f>IF($G36="NAI ",$I36,0)</f>
        <v>0</v>
      </c>
      <c r="S36" s="93">
        <f t="shared" si="8"/>
        <v>0</v>
      </c>
      <c r="T36" s="93">
        <f t="shared" si="9"/>
        <v>0</v>
      </c>
      <c r="U36" s="93">
        <f t="shared" si="10"/>
        <v>0</v>
      </c>
      <c r="V36" s="94">
        <f t="shared" si="11"/>
        <v>0</v>
      </c>
      <c r="X36" s="95">
        <f t="shared" si="2"/>
        <v>0</v>
      </c>
      <c r="Y36" s="95">
        <f t="shared" si="3"/>
        <v>0</v>
      </c>
    </row>
    <row r="37" spans="1:36" ht="14.45" x14ac:dyDescent="0.3">
      <c r="A37" s="7"/>
      <c r="B37" s="10"/>
      <c r="C37" s="10"/>
      <c r="D37" s="10"/>
      <c r="E37" s="38"/>
      <c r="F37" s="39"/>
      <c r="G37" s="17"/>
      <c r="H37" s="40"/>
      <c r="I37" s="45">
        <f t="shared" si="1"/>
        <v>0</v>
      </c>
      <c r="J37" s="17"/>
      <c r="K37" s="18"/>
      <c r="L37" s="42"/>
      <c r="M37" s="43"/>
      <c r="O37" s="93">
        <f t="shared" si="4"/>
        <v>0</v>
      </c>
      <c r="P37" s="93">
        <f t="shared" si="5"/>
        <v>0</v>
      </c>
      <c r="Q37" s="93">
        <f>IF($G37="NAI ",($H37-$S37),0)</f>
        <v>0</v>
      </c>
      <c r="R37" s="93">
        <f t="shared" si="7"/>
        <v>0</v>
      </c>
      <c r="S37" s="93">
        <f t="shared" si="8"/>
        <v>0</v>
      </c>
      <c r="T37" s="93">
        <f t="shared" si="9"/>
        <v>0</v>
      </c>
      <c r="U37" s="93">
        <f t="shared" si="10"/>
        <v>0</v>
      </c>
      <c r="V37" s="94">
        <f t="shared" si="11"/>
        <v>0</v>
      </c>
      <c r="X37" s="95">
        <f t="shared" ref="X37:X38" si="12">O37-Q37-R37-S37</f>
        <v>0</v>
      </c>
      <c r="Y37" s="95">
        <f t="shared" ref="Y37:Y38" si="13">P37-T37-U37-V37</f>
        <v>0</v>
      </c>
    </row>
    <row r="38" spans="1:36" thickBot="1" x14ac:dyDescent="0.35">
      <c r="A38" s="8"/>
      <c r="B38" s="9"/>
      <c r="C38" s="9"/>
      <c r="D38" s="9"/>
      <c r="E38" s="46"/>
      <c r="F38" s="47"/>
      <c r="G38" s="48"/>
      <c r="H38" s="49"/>
      <c r="I38" s="50"/>
      <c r="J38" s="48"/>
      <c r="K38" s="18"/>
      <c r="L38" s="42"/>
      <c r="M38" s="51"/>
      <c r="O38" s="93">
        <f t="shared" si="4"/>
        <v>0</v>
      </c>
      <c r="P38" s="93">
        <f t="shared" si="5"/>
        <v>0</v>
      </c>
      <c r="Q38" s="93">
        <f t="shared" si="6"/>
        <v>0</v>
      </c>
      <c r="R38" s="93">
        <f t="shared" si="7"/>
        <v>0</v>
      </c>
      <c r="S38" s="93">
        <f>IF(AND($G38="NAI ", $J38="NAI "),$K38,0)</f>
        <v>0</v>
      </c>
      <c r="T38" s="93">
        <f t="shared" si="9"/>
        <v>0</v>
      </c>
      <c r="U38" s="93">
        <f t="shared" si="10"/>
        <v>0</v>
      </c>
      <c r="V38" s="94">
        <f t="shared" si="11"/>
        <v>0</v>
      </c>
      <c r="X38" s="95">
        <f t="shared" si="12"/>
        <v>0</v>
      </c>
      <c r="Y38" s="95">
        <f t="shared" si="13"/>
        <v>0</v>
      </c>
    </row>
    <row r="39" spans="1:36" ht="15.75" thickBot="1" x14ac:dyDescent="0.3">
      <c r="A39" s="52"/>
      <c r="B39" s="53"/>
      <c r="C39" s="73"/>
      <c r="D39" s="54" t="s">
        <v>11</v>
      </c>
      <c r="E39" s="55">
        <f>SUM($E$15:$E$38)</f>
        <v>0</v>
      </c>
      <c r="F39" s="53"/>
      <c r="G39" s="53"/>
      <c r="H39" s="55">
        <f>SUM($H$15:$H$38)</f>
        <v>0</v>
      </c>
      <c r="I39" s="55">
        <f>SUM($I$15:$I$38)</f>
        <v>0</v>
      </c>
      <c r="J39" s="53"/>
      <c r="K39" s="55">
        <f>SUM($K$15:$K$38)</f>
        <v>0</v>
      </c>
      <c r="L39" s="56"/>
      <c r="M39" s="57"/>
      <c r="O39" s="97">
        <f t="shared" ref="O39:V39" si="14">SUM(O15:O38)</f>
        <v>0</v>
      </c>
      <c r="P39" s="97">
        <f t="shared" si="14"/>
        <v>0</v>
      </c>
      <c r="Q39" s="97">
        <f t="shared" si="14"/>
        <v>0</v>
      </c>
      <c r="R39" s="97">
        <f t="shared" si="14"/>
        <v>0</v>
      </c>
      <c r="S39" s="97">
        <f t="shared" si="14"/>
        <v>0</v>
      </c>
      <c r="T39" s="97">
        <f t="shared" si="14"/>
        <v>0</v>
      </c>
      <c r="U39" s="97">
        <f t="shared" si="14"/>
        <v>0</v>
      </c>
      <c r="V39" s="97">
        <f t="shared" si="14"/>
        <v>0</v>
      </c>
      <c r="W39" s="98"/>
      <c r="X39" s="99">
        <f>SUM(X15:X38)</f>
        <v>0</v>
      </c>
      <c r="Y39" s="99">
        <f>SUM(Y15:Y38)</f>
        <v>0</v>
      </c>
      <c r="Z39" s="98"/>
      <c r="AA39" s="98"/>
      <c r="AB39" s="98"/>
      <c r="AC39" s="98"/>
      <c r="AD39" s="98"/>
      <c r="AE39" s="98"/>
      <c r="AF39" s="98"/>
      <c r="AG39" s="71"/>
      <c r="AH39" s="71"/>
      <c r="AI39" s="71"/>
      <c r="AJ39" s="71"/>
    </row>
    <row r="40" spans="1:36" s="71" customFormat="1" thickTop="1" x14ac:dyDescent="0.3">
      <c r="A40" s="52"/>
      <c r="B40" s="52"/>
      <c r="C40" s="52"/>
      <c r="D40" s="52"/>
      <c r="E40" s="52"/>
      <c r="F40" s="52"/>
      <c r="N40" s="72"/>
      <c r="O40" s="75"/>
      <c r="P40" s="75"/>
      <c r="Q40" s="76"/>
      <c r="R40" s="76"/>
      <c r="S40" s="80"/>
      <c r="T40" s="76"/>
      <c r="U40" s="76"/>
      <c r="V40" s="76"/>
      <c r="W40" s="80"/>
      <c r="X40" s="76"/>
      <c r="Y40" s="76"/>
      <c r="Z40" s="80"/>
      <c r="AA40" s="80"/>
      <c r="AB40" s="80"/>
      <c r="AC40" s="80"/>
      <c r="AD40" s="80"/>
      <c r="AE40" s="80"/>
      <c r="AF40" s="80"/>
      <c r="AG40" s="61"/>
      <c r="AH40" s="61"/>
      <c r="AI40" s="61"/>
      <c r="AJ40" s="61"/>
    </row>
    <row r="41" spans="1:36" s="61" customFormat="1" ht="14.45" x14ac:dyDescent="0.3">
      <c r="O41" s="100"/>
      <c r="P41" s="100"/>
      <c r="Q41" s="101"/>
      <c r="R41" s="101"/>
      <c r="S41" s="101"/>
      <c r="T41" s="101"/>
      <c r="U41" s="101"/>
      <c r="V41" s="101"/>
      <c r="W41" s="101"/>
      <c r="X41" s="80"/>
      <c r="Y41" s="80"/>
      <c r="Z41" s="80"/>
      <c r="AA41" s="80"/>
      <c r="AB41" s="80"/>
      <c r="AC41" s="80"/>
      <c r="AD41" s="80"/>
      <c r="AE41" s="80"/>
      <c r="AF41" s="80"/>
    </row>
    <row r="42" spans="1:36" s="61" customFormat="1" ht="27.75" customHeight="1" x14ac:dyDescent="0.25">
      <c r="A42" s="156" t="s">
        <v>23</v>
      </c>
      <c r="B42" s="156"/>
      <c r="C42" s="157"/>
      <c r="D42" s="158"/>
      <c r="E42" s="158"/>
      <c r="F42" s="159"/>
      <c r="H42" s="160" t="s">
        <v>22</v>
      </c>
      <c r="I42" s="160"/>
      <c r="J42" s="161"/>
      <c r="K42" s="153"/>
      <c r="L42" s="154"/>
      <c r="M42" s="155"/>
      <c r="O42" s="75"/>
      <c r="P42" s="75"/>
      <c r="Q42" s="102"/>
      <c r="R42" s="102"/>
      <c r="S42" s="76"/>
      <c r="T42" s="76"/>
      <c r="U42" s="76"/>
      <c r="V42" s="76"/>
      <c r="W42" s="76"/>
      <c r="X42" s="80"/>
      <c r="Y42" s="80"/>
      <c r="Z42" s="80"/>
      <c r="AA42" s="80"/>
      <c r="AB42" s="80"/>
      <c r="AC42" s="80"/>
      <c r="AD42" s="80"/>
      <c r="AE42" s="80"/>
      <c r="AF42" s="80"/>
    </row>
    <row r="43" spans="1:36" s="61" customFormat="1" ht="24.75" customHeight="1" x14ac:dyDescent="0.25">
      <c r="B43" s="64" t="s">
        <v>40</v>
      </c>
      <c r="C43" s="147"/>
      <c r="D43" s="148"/>
      <c r="E43" s="149"/>
      <c r="F43" s="65"/>
      <c r="H43" s="63"/>
      <c r="I43" s="63"/>
      <c r="J43" s="62" t="s">
        <v>21</v>
      </c>
      <c r="K43" s="153"/>
      <c r="L43" s="154"/>
      <c r="M43" s="155"/>
      <c r="O43" s="75"/>
      <c r="P43" s="75"/>
      <c r="Q43" s="102"/>
      <c r="R43" s="102"/>
      <c r="S43" s="76"/>
      <c r="T43" s="76"/>
      <c r="U43" s="76"/>
      <c r="V43" s="76"/>
      <c r="W43" s="7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6" s="61" customFormat="1" ht="26.45" customHeight="1" x14ac:dyDescent="0.3">
      <c r="B44" s="64" t="s">
        <v>20</v>
      </c>
      <c r="C44" s="147"/>
      <c r="D44" s="148"/>
      <c r="E44" s="149"/>
      <c r="F44" s="65"/>
      <c r="O44" s="103"/>
      <c r="P44" s="103"/>
      <c r="Q44" s="104"/>
      <c r="R44" s="104"/>
      <c r="S44" s="103"/>
      <c r="T44" s="104"/>
      <c r="U44" s="103"/>
      <c r="V44" s="104"/>
      <c r="W44" s="104"/>
      <c r="X44" s="80"/>
      <c r="Y44" s="76"/>
      <c r="Z44" s="76"/>
      <c r="AA44" s="80"/>
      <c r="AB44" s="80"/>
      <c r="AC44" s="80"/>
      <c r="AD44" s="80"/>
      <c r="AE44" s="80"/>
      <c r="AF44" s="80"/>
    </row>
    <row r="45" spans="1:36" s="61" customFormat="1" ht="14.45" x14ac:dyDescent="0.3">
      <c r="O45" s="75"/>
      <c r="P45" s="75"/>
      <c r="Q45" s="76"/>
      <c r="R45" s="76"/>
      <c r="S45" s="76"/>
      <c r="T45" s="76"/>
      <c r="U45" s="76"/>
      <c r="V45" s="76"/>
      <c r="W45" s="76"/>
      <c r="X45" s="80"/>
      <c r="Y45" s="76"/>
      <c r="Z45" s="76"/>
      <c r="AA45" s="80"/>
      <c r="AB45" s="80"/>
      <c r="AC45" s="80"/>
      <c r="AD45" s="80"/>
      <c r="AE45" s="80"/>
      <c r="AF45" s="80"/>
    </row>
    <row r="46" spans="1:36" s="61" customFormat="1" ht="14.45" x14ac:dyDescent="0.3">
      <c r="O46" s="75"/>
      <c r="P46" s="75"/>
      <c r="Q46" s="76"/>
      <c r="R46" s="76"/>
      <c r="S46" s="76"/>
      <c r="T46" s="76"/>
      <c r="U46" s="76"/>
      <c r="V46" s="76"/>
      <c r="W46" s="76"/>
      <c r="X46" s="80"/>
      <c r="Y46" s="76"/>
      <c r="Z46" s="76"/>
      <c r="AA46" s="80"/>
      <c r="AB46" s="80"/>
      <c r="AC46" s="80"/>
      <c r="AD46" s="80"/>
      <c r="AE46" s="80"/>
      <c r="AF46" s="80"/>
    </row>
    <row r="47" spans="1:36" s="61" customFormat="1" x14ac:dyDescent="0.25">
      <c r="A47" s="52" t="s">
        <v>41</v>
      </c>
      <c r="O47" s="75"/>
      <c r="P47" s="75"/>
      <c r="Q47" s="76"/>
      <c r="R47" s="76"/>
      <c r="S47" s="76"/>
      <c r="T47" s="76"/>
      <c r="U47" s="76"/>
      <c r="V47" s="76"/>
      <c r="W47" s="76"/>
      <c r="X47" s="80"/>
      <c r="Y47" s="76"/>
      <c r="Z47" s="76"/>
      <c r="AA47" s="80"/>
      <c r="AB47" s="80"/>
      <c r="AC47" s="80"/>
      <c r="AD47" s="80"/>
      <c r="AE47" s="80"/>
      <c r="AF47" s="80"/>
    </row>
    <row r="48" spans="1:36" s="71" customFormat="1" ht="14.45" x14ac:dyDescent="0.3">
      <c r="O48" s="75"/>
      <c r="P48" s="75"/>
      <c r="Q48" s="76"/>
      <c r="R48" s="76"/>
      <c r="S48" s="76"/>
      <c r="T48" s="76"/>
      <c r="U48" s="76"/>
      <c r="V48" s="76"/>
      <c r="W48" s="76"/>
      <c r="X48" s="80"/>
      <c r="Y48" s="76"/>
      <c r="Z48" s="76"/>
      <c r="AA48" s="80"/>
      <c r="AB48" s="80"/>
      <c r="AC48" s="80"/>
      <c r="AD48" s="80"/>
      <c r="AE48" s="80"/>
      <c r="AF48" s="80"/>
      <c r="AG48" s="61"/>
      <c r="AH48" s="61"/>
      <c r="AI48" s="61"/>
      <c r="AJ48" s="61"/>
    </row>
    <row r="49" spans="15:36" s="71" customFormat="1" ht="14.45" x14ac:dyDescent="0.3">
      <c r="O49" s="75"/>
      <c r="P49" s="75"/>
      <c r="Q49" s="76"/>
      <c r="R49" s="76"/>
      <c r="S49" s="76"/>
      <c r="T49" s="76"/>
      <c r="U49" s="76"/>
      <c r="V49" s="76"/>
      <c r="W49" s="76"/>
      <c r="X49" s="80"/>
      <c r="Y49" s="76"/>
      <c r="Z49" s="76"/>
      <c r="AA49" s="80"/>
      <c r="AB49" s="80"/>
      <c r="AC49" s="80"/>
      <c r="AD49" s="80"/>
      <c r="AE49" s="80"/>
      <c r="AF49" s="80"/>
      <c r="AG49" s="61"/>
      <c r="AH49" s="61"/>
      <c r="AI49" s="61"/>
      <c r="AJ49" s="61"/>
    </row>
    <row r="50" spans="15:36" s="71" customFormat="1" ht="14.45" x14ac:dyDescent="0.3">
      <c r="O50" s="75"/>
      <c r="P50" s="75"/>
      <c r="Q50" s="76"/>
      <c r="R50" s="76"/>
      <c r="S50" s="76"/>
      <c r="T50" s="76"/>
      <c r="U50" s="76"/>
      <c r="V50" s="76"/>
      <c r="W50" s="76"/>
      <c r="X50" s="105"/>
      <c r="Y50" s="76"/>
      <c r="Z50" s="76"/>
      <c r="AA50" s="105"/>
      <c r="AB50" s="105"/>
      <c r="AC50" s="105"/>
      <c r="AD50" s="105"/>
      <c r="AE50" s="105"/>
      <c r="AF50" s="105"/>
      <c r="AG50" s="74"/>
      <c r="AH50" s="74"/>
      <c r="AI50" s="74"/>
      <c r="AJ50" s="74"/>
    </row>
    <row r="51" spans="15:36" s="71" customFormat="1" ht="14.45" x14ac:dyDescent="0.3">
      <c r="O51" s="75"/>
      <c r="P51" s="75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/>
      <c r="AH51"/>
      <c r="AI51"/>
      <c r="AJ51"/>
    </row>
  </sheetData>
  <sheetProtection algorithmName="SHA-512" hashValue="xkqldp1Joq5x9LAbYu5ajzbMe213eNtRjFT+6aq96RSTrXpb4hz3bittcyPmZP7xfOSYzP9xIVvSRty+X2y3qA==" saltValue="yTn0KeQIawQRbwJdXWJtIQ==" spinCount="100000" sheet="1" formatCells="0" formatColumns="0" formatRows="0" insertColumns="0" insertRows="0" insertHyperlinks="0" deleteRows="0" sort="0" autoFilter="0" pivotTables="0"/>
  <protectedRanges>
    <protectedRange sqref="A1:N1048576" name="Range1"/>
  </protectedRanges>
  <mergeCells count="44">
    <mergeCell ref="G11:G13"/>
    <mergeCell ref="J10:K10"/>
    <mergeCell ref="A4:M4"/>
    <mergeCell ref="A6:B7"/>
    <mergeCell ref="E6:F6"/>
    <mergeCell ref="E7:F7"/>
    <mergeCell ref="G6:H6"/>
    <mergeCell ref="E10:F10"/>
    <mergeCell ref="C6:D7"/>
    <mergeCell ref="C44:E44"/>
    <mergeCell ref="H11:H13"/>
    <mergeCell ref="C43:E43"/>
    <mergeCell ref="K43:M43"/>
    <mergeCell ref="A42:B42"/>
    <mergeCell ref="C42:F42"/>
    <mergeCell ref="H42:J42"/>
    <mergeCell ref="K42:M42"/>
    <mergeCell ref="I11:I12"/>
    <mergeCell ref="J11:K13"/>
    <mergeCell ref="L11:L14"/>
    <mergeCell ref="M11:M14"/>
    <mergeCell ref="A11:A14"/>
    <mergeCell ref="B11:B14"/>
    <mergeCell ref="C11:C14"/>
    <mergeCell ref="E11:F13"/>
    <mergeCell ref="Z6:AF6"/>
    <mergeCell ref="O7:P7"/>
    <mergeCell ref="Q7:R7"/>
    <mergeCell ref="Z7:AF7"/>
    <mergeCell ref="O4:V4"/>
    <mergeCell ref="Z8:AF8"/>
    <mergeCell ref="O9:O12"/>
    <mergeCell ref="P9:P12"/>
    <mergeCell ref="T9:V9"/>
    <mergeCell ref="Z9:AF9"/>
    <mergeCell ref="Q10:Q12"/>
    <mergeCell ref="R10:R12"/>
    <mergeCell ref="S10:S12"/>
    <mergeCell ref="T10:T12"/>
    <mergeCell ref="U10:U12"/>
    <mergeCell ref="V10:V12"/>
    <mergeCell ref="X10:X12"/>
    <mergeCell ref="Y10:Y12"/>
    <mergeCell ref="Q9:S9"/>
  </mergeCells>
  <conditionalFormatting sqref="J15:J17">
    <cfRule type="containsText" dxfId="1" priority="2" operator="containsText" text="ΝΑΙ ">
      <formula>NOT(ISERROR(SEARCH("ΝΑΙ ",J15)))</formula>
    </cfRule>
  </conditionalFormatting>
  <conditionalFormatting sqref="J15:J38">
    <cfRule type="cellIs" dxfId="0" priority="1" operator="equal">
      <formula>"NAI 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&amp;R&amp;"Arial,Έντονα"&amp;14&amp;UΠΑΡΑΡΤΗΜΑ 3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="Παρακαλώ Επιλέξτε Ναι ή Όχι ">
          <x14:formula1>
            <xm:f>Sheet4!$A$3:$A$4</xm:f>
          </x14:formula1>
          <xm:sqref>G15:G37 J15:J37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5" x14ac:dyDescent="0.25"/>
  <sheetData>
    <row r="3" spans="1:1" x14ac:dyDescent="0.3">
      <c r="A3" t="s">
        <v>16</v>
      </c>
    </row>
    <row r="4" spans="1:1" x14ac:dyDescent="0.3">
      <c r="A4" t="s">
        <v>17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B5" sqref="B5"/>
    </sheetView>
  </sheetViews>
  <sheetFormatPr defaultRowHeight="15" x14ac:dyDescent="0.25"/>
  <sheetData>
    <row r="4" spans="2:2" x14ac:dyDescent="0.25">
      <c r="B4" t="s">
        <v>14</v>
      </c>
    </row>
    <row r="5" spans="2:2" x14ac:dyDescent="0.25">
      <c r="B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Γ.Λ. 189  ΠΡΟΠΛΗΡΩΜΕΣ ΕΞΟΔΩΝ</vt:lpstr>
      <vt:lpstr>Sheet4</vt:lpstr>
      <vt:lpstr>Sheet2</vt:lpstr>
      <vt:lpstr>'Γ.Λ. 189  ΠΡΟΠΛΗΡΩΜΕΣ ΕΞΟΔΩΝ'!Print_Area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Stavrou  Despina</dc:creator>
  <cp:lastModifiedBy>TRY190218701</cp:lastModifiedBy>
  <cp:lastPrinted>2020-10-22T07:39:16Z</cp:lastPrinted>
  <dcterms:created xsi:type="dcterms:W3CDTF">2011-10-31T10:02:37Z</dcterms:created>
  <dcterms:modified xsi:type="dcterms:W3CDTF">2020-11-23T12:06:10Z</dcterms:modified>
</cp:coreProperties>
</file>